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NCDFCLE\Desktop\PhD\P2 - Systematic Review\Data capture\"/>
    </mc:Choice>
  </mc:AlternateContent>
  <bookViews>
    <workbookView xWindow="0" yWindow="0" windowWidth="10755" windowHeight="7425"/>
  </bookViews>
  <sheets>
    <sheet name="Sheet1" sheetId="1" r:id="rId1"/>
  </sheets>
  <definedNames>
    <definedName name="_xlnm._FilterDatabase" localSheetId="0" hidden="1">Sheet1!$A$1:$BG$81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 i="1" l="1"/>
</calcChain>
</file>

<file path=xl/sharedStrings.xml><?xml version="1.0" encoding="utf-8"?>
<sst xmlns="http://schemas.openxmlformats.org/spreadsheetml/2006/main" count="4036" uniqueCount="1423">
  <si>
    <t>Title</t>
  </si>
  <si>
    <t>Risk prediction for chronic kidney disease progression using heterogeneous electronic health record data and time series analysis.</t>
  </si>
  <si>
    <t>Diabetic nephropathy: how effective is treatment in clinical practice?</t>
  </si>
  <si>
    <t>Presence of early CKD-related metabolic complications predict progression of stage 3 CKD: a case-controlled study</t>
  </si>
  <si>
    <t>Study design</t>
  </si>
  <si>
    <t>Population description</t>
  </si>
  <si>
    <t>Country of study population</t>
  </si>
  <si>
    <t>Date of publication</t>
  </si>
  <si>
    <t>Data collection timeframe</t>
  </si>
  <si>
    <t>outcome</t>
  </si>
  <si>
    <t>Kidney function marker</t>
  </si>
  <si>
    <t>Kidney function as exposure or outcome?</t>
  </si>
  <si>
    <t>Analysis criteria</t>
  </si>
  <si>
    <t>EHRs for diabetic-renal clinic in Glasgow</t>
  </si>
  <si>
    <t>Other features of population</t>
  </si>
  <si>
    <t>patients referred to diabetic-renal clinic with a diabetic nephropathy diagnosis between 1989-1999</t>
  </si>
  <si>
    <t>N/A</t>
  </si>
  <si>
    <t>Not mentioned</t>
  </si>
  <si>
    <t>Study conclusion</t>
  </si>
  <si>
    <t>Formula used</t>
  </si>
  <si>
    <t>Cockcroft and Gault</t>
  </si>
  <si>
    <t>Follow up time</t>
  </si>
  <si>
    <t>Median 36 months if &gt;1 year follow up</t>
  </si>
  <si>
    <t>retrospective cohort study</t>
  </si>
  <si>
    <t>not specified</t>
  </si>
  <si>
    <t>eGFR</t>
  </si>
  <si>
    <t>MDRD</t>
  </si>
  <si>
    <t>not available</t>
  </si>
  <si>
    <t>paired t-test</t>
  </si>
  <si>
    <t>CKD-EPI</t>
  </si>
  <si>
    <t>case control study</t>
  </si>
  <si>
    <t>4+ creatinine measurements over at least 4 years</t>
  </si>
  <si>
    <t>Avg. 6 years (SD 2.9)</t>
  </si>
  <si>
    <t>case control design; t-tests to compare continuous markers at baseline and FU, chi-squared for categorical variables comparing P vs NP; logistic regression and Naïve Bayes classifiers to predict P vs NP, where P and NP defined based on linear regression slopes in individuals</t>
  </si>
  <si>
    <t>Patients who enter stage 3 CKD and ultimately progress to stage 4 manifest a greater degree of metabolic complications than those who remain stable. Certain lab values are associated with CKD progression.  Naïve Bayes classifier predicts progression with 58% accuracy and predicts non-porgression with 22% accuracy. For logistic regression, 72% and 30%, respectively. ROC AUCs 0.73, 0.75 respectively.</t>
  </si>
  <si>
    <t>excluded patients entering dataset with biochemical CKD stage 3 already, HIV positive and transplant patients</t>
  </si>
  <si>
    <t>A risk prediction model that takes longitudinal laboratory test results and longitudinal clinical documentation into consideration can statistically predict CKD progression from stage 3 to 4 more accurately than models that do not take all of these variables nor their longitudinal aspect into consideration.</t>
  </si>
  <si>
    <t>2003-2011</t>
  </si>
  <si>
    <t>Taiwan</t>
  </si>
  <si>
    <t>electronic medical records from a tertiary medical centre in Taiwan</t>
  </si>
  <si>
    <t>excluded patients with dialysis/transplant within 30 days of baseline</t>
  </si>
  <si>
    <t>eGFR slope (linear mixed model)</t>
  </si>
  <si>
    <t xml:space="preserve"> (1) adjusted linear mixed model investigating association between uric acid at baseline and longitudinal eGFR; (2) adjusted cox PH model for associatino between UA level and eGFR&lt;15/dialysis/transplant</t>
  </si>
  <si>
    <t>mean 4.25 years</t>
  </si>
  <si>
    <t>Data source category</t>
  </si>
  <si>
    <t>Data source details</t>
  </si>
  <si>
    <t>USA</t>
  </si>
  <si>
    <t>UK</t>
  </si>
  <si>
    <t>hospital</t>
  </si>
  <si>
    <t>primary care</t>
  </si>
  <si>
    <t>Change in renal function measure</t>
  </si>
  <si>
    <t>Purpose of analysis category</t>
  </si>
  <si>
    <t>Purpose of analysis details</t>
  </si>
  <si>
    <t xml:space="preserve">identification of risk factors associated with progression; establishing whether clinics improve renal function </t>
  </si>
  <si>
    <t>risk factor identification / causal inference</t>
  </si>
  <si>
    <t>Main morbidity</t>
  </si>
  <si>
    <t>Diabetic nephropathy</t>
  </si>
  <si>
    <t>Method of derivation</t>
  </si>
  <si>
    <t>linear regression</t>
  </si>
  <si>
    <t>Details</t>
  </si>
  <si>
    <t>Methods category</t>
  </si>
  <si>
    <t>Methods details</t>
  </si>
  <si>
    <t>Percent male</t>
  </si>
  <si>
    <t>If kidney function change measure is exposure, what is outcome?</t>
  </si>
  <si>
    <t xml:space="preserve">estimated creatinine clearance </t>
  </si>
  <si>
    <t>Partially acknowledged implications of losses to follow up</t>
  </si>
  <si>
    <t>None</t>
  </si>
  <si>
    <t>Partially acknowledged implications of sample completeness</t>
  </si>
  <si>
    <t>Mentioned data completeness, but not implications</t>
  </si>
  <si>
    <t>Adjustment for covariates</t>
  </si>
  <si>
    <t>Mentioned or partially addressed</t>
  </si>
  <si>
    <t>Adjutstment for baseline covariates</t>
  </si>
  <si>
    <t>Factors associated with Chronic Kidney Disease Progression in Australian Nephrology Practices</t>
  </si>
  <si>
    <t>Australia</t>
  </si>
  <si>
    <t xml:space="preserve">Nephrology practice electronic medical records, Audit4 software for specialists </t>
  </si>
  <si>
    <t>rate of change in eGFR</t>
  </si>
  <si>
    <t>potential risk factors for CKD progression identified; current data quality may result in bias</t>
  </si>
  <si>
    <t>CKD patients referred to nephrology practice, spread throughout Australia: prevalent and incdiencent adult CKD with at least two serum creatinine measurements at least 90 days apart; excluding RRT patients</t>
  </si>
  <si>
    <t>measured between first entry of patient in Audit4 software and last creatinine measurement before data extraction</t>
  </si>
  <si>
    <t>CKD</t>
  </si>
  <si>
    <t>not detailed</t>
  </si>
  <si>
    <t>2 x eGFR, at least 90 days apart</t>
  </si>
  <si>
    <t>univariate and multivariate linear regression comparing rate of change in eGFR with other variables; variables with p&lt;0.2 or of theoretical importance included in multivariate model; "subjects censored for death or ESKD"</t>
  </si>
  <si>
    <t>mean 1.5 years</t>
  </si>
  <si>
    <t>primary outcome</t>
  </si>
  <si>
    <t>Partially acknowledged implications of data completeness</t>
  </si>
  <si>
    <t>not stated</t>
  </si>
  <si>
    <t>Sample size details</t>
  </si>
  <si>
    <t>Sample size for main analysis</t>
  </si>
  <si>
    <t>Percent analysed main analysis</t>
  </si>
  <si>
    <t>Number dropped out during follow up</t>
  </si>
  <si>
    <t>Percent dropped out main analysis</t>
  </si>
  <si>
    <t>multivariate linear regression model over &gt;1 year</t>
  </si>
  <si>
    <t>change in renal function primary or secondary aim?</t>
  </si>
  <si>
    <t>Age, ACR, and cholesterol are independent predictors of a faster rate of progression of renal disease; 
referral to diabetic-renal clinic slows CKD progression</t>
  </si>
  <si>
    <t>Exploring factors associated with rate of CKD progression</t>
  </si>
  <si>
    <t>4+ measures of creatinine over a minimum of 6 months, no death/RRT in first year</t>
  </si>
  <si>
    <t>not mentioned</t>
  </si>
  <si>
    <t>Changes in renal funcion associated with tenofovir disoproxil fumarate treatment, compared with nucleoside reverse-transcriptase inhibitor treatment</t>
  </si>
  <si>
    <t>TDF treatment associated with a greater decline in renal function than NRTI treatment</t>
  </si>
  <si>
    <t>HIV</t>
  </si>
  <si>
    <t>to assess the effect of treatment on renal function in clinical practice</t>
  </si>
  <si>
    <t>2001-2004</t>
  </si>
  <si>
    <t>HIV patients starting therapy between Jan 2001 and Dec 2003 with either TDF or NRTI as part of HAART regimen</t>
  </si>
  <si>
    <t xml:space="preserve">estimated creatinine clearance (ECC) </t>
  </si>
  <si>
    <t>percent change in ECC from baseline</t>
  </si>
  <si>
    <t xml:space="preserve">compared avg of 2 baseline creatinine values with max creatinine within 1 year of therapy start </t>
  </si>
  <si>
    <t>1 year</t>
  </si>
  <si>
    <t>unclear; 
assume avg of 2 x creat pre-therapy plus max creat wihtin 1-year of therapy start (assume strong availability of data at baseline)</t>
  </si>
  <si>
    <t>multiivariate linear regression for percent change in ECC; Also, Wilcoxon rank sum test for bivariate comparisons of absolute and percent change in ECC.</t>
  </si>
  <si>
    <t>Tackled methodologically</t>
  </si>
  <si>
    <t xml:space="preserve">Detailed/ comprehensive database of EHRs used </t>
  </si>
  <si>
    <t>Can billing codes accurately identify rapidly progressing stage 3 and stage 4 chronic kidney disease patients: a diagnostic test study</t>
  </si>
  <si>
    <t>evaluation of diagnostic accuracy of ICD-10 codes used to record CKD progression</t>
  </si>
  <si>
    <t>ICD-10 codes display poor capacity to identify rapidly progressing CKD patients when compared to gold standard eGFR measures, demonstrating limitations of coding in CKD diagnosis</t>
  </si>
  <si>
    <t>2007-2017</t>
  </si>
  <si>
    <t>outpatient</t>
  </si>
  <si>
    <t>large insurer database containing outpatient creatinine measurements [not sure if also inpatient measures included]</t>
  </si>
  <si>
    <t>CKD identified by 2x eGFR&lt;60 or ICD coded CKD, using a large insurer database including outpatient serum creatinine measures</t>
  </si>
  <si>
    <t>linear mixed model</t>
  </si>
  <si>
    <t>longitudinal mixed model for patients with eGFR-CKD; 
fixed and random effects for time of measurement by quarter-year increment</t>
  </si>
  <si>
    <t>Progression definition, if applicable</t>
  </si>
  <si>
    <t>none defined</t>
  </si>
  <si>
    <t>longitudinal mixed model to identify CKD progressors; agreement with ICD-progression compared in ROC analysis</t>
  </si>
  <si>
    <t>at least 3 years</t>
  </si>
  <si>
    <t>Tackled</t>
  </si>
  <si>
    <t>Random effects</t>
  </si>
  <si>
    <t>Mentioned sample completeness but not implications</t>
  </si>
  <si>
    <t>audit of care provision</t>
  </si>
  <si>
    <t>Min renal function measures for analysis</t>
  </si>
  <si>
    <t>Analgesia dose prescribing and estimated glomerular filtration rate decline: a general practice database linkage cohort study</t>
  </si>
  <si>
    <t>general population</t>
  </si>
  <si>
    <t>patients aged 40+ with 2 eGFR 90 days apart</t>
  </si>
  <si>
    <t>NSAID, aspirin and paracetamol prescribing over 2 years did not significantly affect eGFR decline with a reduced risk of eGFR decline in high-dose aspirin users with well-preserved renal function.</t>
  </si>
  <si>
    <t>2009-2010</t>
  </si>
  <si>
    <t>to investigate the  effect of analgesia prescribing on eGFR decline</t>
  </si>
  <si>
    <t>aged 40+ AND 2 x eGFR separated by 90+ days between 1 Jan 2009 and 21 Dec 2010</t>
  </si>
  <si>
    <t>absolute difference in 2 eGFR measures divided by time elapsed</t>
  </si>
  <si>
    <t>only the first and last eGFR measures during the study period were used (follow up duration between 90 days to 2 years)</t>
  </si>
  <si>
    <t>13,081 aged 40+; 4,145 2 valid eGFR measures; infomative flow diagram of inclusions shown</t>
  </si>
  <si>
    <t>logistic regression</t>
  </si>
  <si>
    <t>logistic regression for fast/slow rate of decline, adjusted for baseline covariates</t>
  </si>
  <si>
    <t>mean 270 days (9 months)</t>
  </si>
  <si>
    <t>Progression definition term, if applicable</t>
  </si>
  <si>
    <t>rapid progression</t>
  </si>
  <si>
    <t>Adjustment for covariates; Stratification</t>
  </si>
  <si>
    <t xml:space="preserve">A higher uric acid level is associated with a significant rapid decline in eGFR, particularly in patients with proteinuria. </t>
  </si>
  <si>
    <t>investigating the association between uric acid levels and CKD progression</t>
  </si>
  <si>
    <t>hyperuricemia</t>
  </si>
  <si>
    <t>Chinese patients with hyperucricemia</t>
  </si>
  <si>
    <t>regression slope of eGFR</t>
  </si>
  <si>
    <t>random effects</t>
  </si>
  <si>
    <t>&gt;= 3 serum creatinine measures between 2003 to 2011; no RRT within 30 days of baseline</t>
  </si>
  <si>
    <t>Serum Uric Acid and Progression of Kidney Disease: A Longitudinal Analysis and Mini-Review.</t>
  </si>
  <si>
    <t>number of patients diagnosed hyperuricemia in medical centre EHR not provided; number analysed = 739; LTFU not mentioned</t>
  </si>
  <si>
    <t>170 pts identified with diabetic nephropathy;
MAIN analysis for FU &gt;1 year: 125 (74%)
[excluded: 45 death/RRT in first year]
 [during FU to 3 years: 32 died/RRT &amp; 30 LTFU]</t>
  </si>
  <si>
    <t>number CKD pts treated in nephrology practice not provided;
1328 (model 1,2); 
216 (model 3)</t>
  </si>
  <si>
    <t>Sample size at study start [pre-exclusions]</t>
  </si>
  <si>
    <t>It is possible that 100% of population was analysed due to comprehensive database</t>
  </si>
  <si>
    <t>28,762 patients with eGFR-CKD (2xeGFR&lt;60, over 90+ days, with no intervening measure &gt;60) [14,657 with ICD-CKD];
10,927 met criteria for progression analysis</t>
  </si>
  <si>
    <t>eGFR-CKD: 2xeGFR&lt;60 over 90+ days, no eGFR&gt;60 
AND at least 3 years follow up AND at least 5 observations</t>
  </si>
  <si>
    <t>Statistical tools used</t>
  </si>
  <si>
    <t>mixed modelling methods</t>
  </si>
  <si>
    <t>GLMs</t>
  </si>
  <si>
    <t>multivariate linear regression</t>
  </si>
  <si>
    <t>Effects on serum uric acid by difference of the renal protective effects with atorvastatin and rosuvastatin in chronic kidney disease patients</t>
  </si>
  <si>
    <t>CKD stage 3  patients with hyperuricemia and hyperlipidemia complications and treated with ATV or ROS</t>
  </si>
  <si>
    <t>2006-2011</t>
  </si>
  <si>
    <t>Japan</t>
  </si>
  <si>
    <t>to investigate the effects of atorvastatin (ATV) and rosuvastatin (ROS) on their renal protective effects in CKD patients</t>
  </si>
  <si>
    <t>"Among 35 [eligible] patients of CKD stage 3, we surveyed the 29 patients with data before and after the administration of statins"</t>
  </si>
  <si>
    <t>patients with eGFR data before treatment and three months after treatment</t>
  </si>
  <si>
    <t>excluding patients receiving a combination of drugs</t>
  </si>
  <si>
    <t>normality checks performed</t>
  </si>
  <si>
    <t>5% significance level</t>
  </si>
  <si>
    <t>CKD with hyperuricemia/hyperlipidemia</t>
  </si>
  <si>
    <t>3 months</t>
  </si>
  <si>
    <t>Evidence of renal protective effects in stage 3 CKD patients with hyperuricemia and hyperlipidemia complications with ATV administration. No significant change in ROS patients.</t>
  </si>
  <si>
    <t>cross-sectional study</t>
  </si>
  <si>
    <t>Distributional checks</t>
  </si>
  <si>
    <t>Fully acknowledged</t>
  </si>
  <si>
    <t>Cardiovascular disease outcomes related to early stage renal impairment following liver transplantation</t>
  </si>
  <si>
    <t>primary exposure</t>
  </si>
  <si>
    <t>identification of sub-populations AND risk factor identification / causal inference</t>
  </si>
  <si>
    <t>latent variable methods</t>
  </si>
  <si>
    <t>trajectory clustering using latent variables</t>
  </si>
  <si>
    <t>6 distinct eGFR trajectories were identified; greatest odds of 1-year CV complications were in the normal-rapid decrease group; more rapid declines in eGFR soon after liver transplant correlate with risk of adverse CV outcomes</t>
  </si>
  <si>
    <t>liver transplant patients</t>
  </si>
  <si>
    <t>(1) to characterise subgroups of eGFR trajectories; (2) to determine association between eGFR trajectory and CV complications</t>
  </si>
  <si>
    <t>Latent mixture modelling</t>
  </si>
  <si>
    <t>composite CV event</t>
  </si>
  <si>
    <t>3+ eGFR within 1 year of liver transplant</t>
  </si>
  <si>
    <t>671 pts with 3+ eGFR within 1 year of LT</t>
  </si>
  <si>
    <t>2002-2012</t>
  </si>
  <si>
    <t>note: population features based on local cohort analysis of 671 patients (used for trajectory analysis)</t>
  </si>
  <si>
    <t xml:space="preserve">adults undergoing liver transplant from Feb 2002 to Dec 2011, with follow up to 2012 </t>
  </si>
  <si>
    <t>6 categories defined: normal-slow decrease; normal rapid decrease; mild stable; mild slow decrease; moderate stable; severe stable</t>
  </si>
  <si>
    <t>(trajectory shape)</t>
  </si>
  <si>
    <t>2-step modelling process:
(1) LCMM for eGFR trajectory group;
(2) logistic regression for CV risk, given eGFR trajectory group
[no joint modelling of drop out mentioned]</t>
  </si>
  <si>
    <t>Sensitivity analysis in drop-out for RRT</t>
  </si>
  <si>
    <t>mixed modelling</t>
  </si>
  <si>
    <t>latent class models</t>
  </si>
  <si>
    <t>Natural history and predictors of faster glomerular filtration rate decline in a referred population of older patients with type 2 diabetes mellitus</t>
  </si>
  <si>
    <t>type 2 diabetes</t>
  </si>
  <si>
    <t>referred population of older patients (&gt;= 65 years) with type 2 diabetes mellitus</t>
  </si>
  <si>
    <t>to study the natural history and predictors of faster GFR decline</t>
  </si>
  <si>
    <t>regression slope expressed as annual rate of eGFR decline</t>
  </si>
  <si>
    <t>slope of eGFR decline per year dichotimised into above and below mean (1.5 units per year) to generate categorical variable for logistic regression; adjusted for covariates (only significicant variables from univariate logistic regressions added to multivariate model)</t>
  </si>
  <si>
    <t>mean 14 years</t>
  </si>
  <si>
    <t>Development of CVD at (LAST) clinic visit was only "predictor" of eGFR decline</t>
  </si>
  <si>
    <t xml:space="preserve">attending clinic for &gt;= 5 years; no minimum requirement for eGFR </t>
  </si>
  <si>
    <t>Mentioned losses to follow up but not implications</t>
  </si>
  <si>
    <t xml:space="preserve">Adjustment for covariates </t>
  </si>
  <si>
    <t>1993-2010</t>
  </si>
  <si>
    <t>frequency of eGFR tests during follow up was mean 39.1 (range 18-84); patients sampled based on having at least 5 years attendance, hence not fully allowing for drop-outs; percent of patients excluded on this basis not provided</t>
  </si>
  <si>
    <t>2005-2008</t>
  </si>
  <si>
    <t xml:space="preserve">2005 survey data was used to capture the main exposure (psychosocial stress) and some other baseline characteristics; eGFR and other laboratory data captured from linkage to 4-year clinical and pharmacy records; other baseline data captured from primary care medical records </t>
  </si>
  <si>
    <t>diabetes</t>
  </si>
  <si>
    <t>working adults aged 25-59, diagnosed with DM but without advanced microvascular or macrovascular complications</t>
  </si>
  <si>
    <t>only african american (black) and caucasian ethnicity included; 54% of study population were black</t>
  </si>
  <si>
    <t>to examine the association between psychosocial stress and eGFR; to invetigate other predictors of eGFR changes</t>
  </si>
  <si>
    <t>none stated</t>
  </si>
  <si>
    <t>Stated that "for eGFR measures, 49% had a measure on all 4 waves (years of FU) and 91% had a measure on at least 2 waves"; but not clear if all patients included or some excluded; multiple imputation used for missing data</t>
  </si>
  <si>
    <t>structural equation modelling</t>
  </si>
  <si>
    <t xml:space="preserve">multiple imputation; structural equation modelling; </t>
  </si>
  <si>
    <t>MI to impute missing data; 
structural equation model with eGFR measured at 4 time points (calendar year); eGFR random slope variable specified representing annual rate of eGFR change</t>
  </si>
  <si>
    <t>4 years</t>
  </si>
  <si>
    <t>no evidence of association between psychosocial stress variable and changes in eGFR; 
other predictors of eGFR changes were age, race, insulin use and mean arterial pressure</t>
  </si>
  <si>
    <t>structural equation model with longitudinal eGFR measures "caused by" latent constructs (random eGFR intercept, random eGFR slope, latent variable for psycosocial stress), with adjustment for confounders (age, sex, race, education, SES, smoking, med use, MAP, etc)</t>
  </si>
  <si>
    <t>multiple imputation</t>
  </si>
  <si>
    <t>Psychosocial stress and changes in estimated glomerular filtration rate among adults with diabetes mellitus</t>
  </si>
  <si>
    <t>none</t>
  </si>
  <si>
    <t>stratified analysis; random effects / latent variables</t>
  </si>
  <si>
    <t>Patrially acknowledged implications of data completeness</t>
  </si>
  <si>
    <t>Mentioned care pathway follow up, but not losses to follow up</t>
  </si>
  <si>
    <t>Mentioned care pathway follow up, but not data completeness</t>
  </si>
  <si>
    <t>The CHA2DS2VASc score strongly correlates with glomerular filtration rate and predicts renal function decline over time in elderly patients with atrial fibrillation and chronic kidney disease</t>
  </si>
  <si>
    <t xml:space="preserve">atrial fibrillation </t>
  </si>
  <si>
    <t xml:space="preserve">primary care </t>
  </si>
  <si>
    <t>IMS-DA (Germany): 34,859 pts met diagnosis criteria; 19,192 of these had at least one eGFR at or after baseline; 18,539 qualified for analysis after excluding those previously diagnosed CKD stage 5, RRT or missing CHA2DS2VASc score and implausible eGFR values dropped;
IMS-THIN (UK): 20,780 pts met diagnosis criteria after exclusions performed by data provider (no pre-exclusion figrues provided); 18,240 qualified for analysis after implausible eGFR dropped</t>
  </si>
  <si>
    <t>53% German data; not available UK data</t>
  </si>
  <si>
    <t>joint longitudinal survival model</t>
  </si>
  <si>
    <t>IMS-DA: straight-forward linear mixed model (no death data available); 
IMS:THIN: joint longitudinal survival model adjusting for drop out due to death;
BOTH models: fixed effects for polynomial time to allow non-linear trajectories over time plus random intercept and slope for eGFR to allow patient-specific baseline and trajectory;
eGFR modelled on log-scale for interpretability of results as percent change</t>
  </si>
  <si>
    <t>Joint modelling of longitudinal changes and time to drop out</t>
  </si>
  <si>
    <t>median ~1.7 years</t>
  </si>
  <si>
    <t>Increasing CHA2DS2VASc score is associated with lower baseline eGFR and predicts steeper decline in eGFR over time</t>
  </si>
  <si>
    <t>It is borderline whether this analysis represents risk factor identification and causal inference or risk prediction; however no new risk prediction model is generated and it seems more about causal inference or the utility of CHA risk prediction score for eGFR decline prediction</t>
  </si>
  <si>
    <t>2008-2015</t>
  </si>
  <si>
    <t>2 primary care EHR cohorts:
(1) IMS-DA Germany;
(2) IMS-THIN UK</t>
  </si>
  <si>
    <t>patients with atrial fibrillation and CKD; patients with concurrent
diagnosis of AF and CKD stages 3-4 between 1 Jan 2008 to 31 Aug 2015 identified by ICD-10 codes; CKD checked by eGFR&lt;60</t>
  </si>
  <si>
    <t>at least one eGFR at or after baseline (diagnosis)</t>
  </si>
  <si>
    <t>CKD-EPI used if eGFR not available from ERH but creatinine available</t>
  </si>
  <si>
    <t>joint modelling</t>
  </si>
  <si>
    <t>Drug-induced reduction in estimated glomerular filtration rate in patients with ALK-positive non-small cell lung cancer treated with ALK inhibitor crizotinib</t>
  </si>
  <si>
    <t>lung cancer</t>
  </si>
  <si>
    <t>stage IV ALK-positive non-small cell lung cancer treated with crizotinib</t>
  </si>
  <si>
    <t>eGFR is reduced by treatment with crizotinib, but the majority of patients will recover their eGFR after the cessation of therapy (suggesting reduction in eGFR may be pharmalogical effect rather than nephrotoxic effect)</t>
  </si>
  <si>
    <t>2009-2012</t>
  </si>
  <si>
    <t>electronic medical records in accordance with a University of Coloardo Instituional Review Board-approved protocol</t>
  </si>
  <si>
    <t>examining the effects of crizonitib therapy on eGFR in lung cancer patients</t>
  </si>
  <si>
    <t>piecewise linear mixed models</t>
  </si>
  <si>
    <t>piecewise linear mixed model with knots at 2, 4, 6, 8 and 12 weeks; post-estimation of mean changes between baseline and each knot and between each consecutive knot with p-values; additional subgroup analysis; main analysis does not adjust for confounding</t>
  </si>
  <si>
    <t xml:space="preserve">Results state 38 patients with cancer were identified. 38 patients were analysed and it is assumed 100% had data for analysis (mixed model). Patients stopping treatment were mentioned. </t>
  </si>
  <si>
    <t>piecewise linear mixed model with knots at 2, 4, 6, 8 and 12 weeks; post-estimation of mean changes between baseline and each knot and between each consecutive knot with p-values;</t>
  </si>
  <si>
    <t>12 weeks</t>
  </si>
  <si>
    <t>Effectiveness, treatment completion and safety of sofosbuvir/ledipasvir and paritaprevir/ritonavir/ombitasvir + dasabuvir in patients with chronic kidney disease: an ERCHVIES study</t>
  </si>
  <si>
    <t>hepatitis C virus</t>
  </si>
  <si>
    <t>2014-2016</t>
  </si>
  <si>
    <t>A decline in eGFR was observed in a substantial proportion of CKD patients.</t>
  </si>
  <si>
    <t>to determine efficacy, safety and tolerability of HCV treatment in CKD population (w.r.t. eGFR decline)</t>
  </si>
  <si>
    <t>multiple care settings</t>
  </si>
  <si>
    <t>the Electronically Retrieved Cohort of HCV Infected Veterans (ERCHIVES), a well-established national cohort of HCV-infected persons with age-sex-race-matched controls</t>
  </si>
  <si>
    <t>at least 2 eGFR 3 or more months apart at baseline, and eGFR estimations &gt;= 12 weeks after therapy</t>
  </si>
  <si>
    <t>"progression"</t>
  </si>
  <si>
    <t>&gt; 10 unit decline in eGFR from baseline at any time during follow up</t>
  </si>
  <si>
    <t>patients with hepatitis C virus (HCV) and CKD, treated with HCV drugs [note: not all have eGFR&lt;60]</t>
  </si>
  <si>
    <t>analysis stratified by treatment group and baseline CKD stage</t>
  </si>
  <si>
    <t>difference in proportions chi-squared test</t>
  </si>
  <si>
    <t>Summary of proportion of patients who experienced a &gt;10 unit eGFR decline at any time during follow up, stratified by treatment group and CKD stage</t>
  </si>
  <si>
    <t>absolute change from baseline calculated at any follow up time up to 12 weeks</t>
  </si>
  <si>
    <t>Stratified analysis;</t>
  </si>
  <si>
    <t>Prognostic value of endocapillary hypercellularity in IgA nephropathy patients with no immunosuppression</t>
  </si>
  <si>
    <t>IgA nephropathy</t>
  </si>
  <si>
    <t>to determine the impact of proliferative lesions on the natural history of IgAN</t>
  </si>
  <si>
    <t>"rapid decline"</t>
  </si>
  <si>
    <t>decline in eGFR &gt;5 units per year</t>
  </si>
  <si>
    <t>patients managed in a single tertiary unit (Oxford Kidney Unit); clinical and demographic data collected from electronic records</t>
  </si>
  <si>
    <t>patients with IgA nephropathy managed without (or with minimal) immuospressive therapy; excluding diabtes and henoch-schonlein purpura</t>
  </si>
  <si>
    <t>additional endpoint: time to ESRD (eGFR&lt;15 or RRT)</t>
  </si>
  <si>
    <t>logistic regression for rapid decline, adjusted for covariates; (Cox regression for time to ESRD)</t>
  </si>
  <si>
    <t>mean 7 years</t>
  </si>
  <si>
    <t>endocapillary proliferation and tubular atrophy/ interstitial fibrosis are independent predictors of loss of renal function</t>
  </si>
  <si>
    <t>2006-2012</t>
  </si>
  <si>
    <t>risk prediction</t>
  </si>
  <si>
    <t>to design a prediction model for CKD progression using laboratory values reflecting metabolic status</t>
  </si>
  <si>
    <t>adults aged 21+ with CKD stage 3 (eGFR &lt; 60 sustained over time, excluding persistent stage 4); cases: regression slope &lt;-3; controls: regression slope -1 to 1</t>
  </si>
  <si>
    <t>excluding ICD-9 codes for renal diseases known to cause renal function decline</t>
  </si>
  <si>
    <t>progressors</t>
  </si>
  <si>
    <t>eGFR slope decline &gt; 3 units per year</t>
  </si>
  <si>
    <t>machine learning methods</t>
  </si>
  <si>
    <t>Naïve Bayes classifier; logistic regression</t>
  </si>
  <si>
    <t>primary healthcare electronic records from the Columbia University Medical Centre of the New York Presbyterian Hospital.</t>
  </si>
  <si>
    <t>binary progression outcome: progressors (slope &lt;-3, and p&lt;0.05 for slope of 0) vs non-progression (slope -1 to 1)</t>
  </si>
  <si>
    <t>~700 patients identified with confirmed stage 3 CKD; 481 patients analysed meeting progressor or non-progressor definitions after regression analysis in patients with 4+ measures over 4+ years</t>
  </si>
  <si>
    <t>adjustment for covariates</t>
  </si>
  <si>
    <t>not relevant</t>
  </si>
  <si>
    <t>Combined application of eGFR and albuminuria for the precise diagnosis of stage 2 and 3a CKD in the elderly</t>
  </si>
  <si>
    <t>2000-2012</t>
  </si>
  <si>
    <t>elderly patients (aged &gt;=65) diagnosed with stage 2 or 3a CKD</t>
  </si>
  <si>
    <t>to confirm whether eGFR leads to over-diagnosis of CKD and to examine the utility of eGFR combined with albuminuria for diagnosising CKD stage 3a in the elderly</t>
  </si>
  <si>
    <t>China</t>
  </si>
  <si>
    <t>inpatient and outpatient data from Beijing Friendship Hospital</t>
  </si>
  <si>
    <t>"rapid kidney function decline (RFKD)"</t>
  </si>
  <si>
    <t>annual percentage decline &gt;5%</t>
  </si>
  <si>
    <t>inclusion required 3+ years of consecutive urinary albumin, urine volume, serum creatinine, and routine blood analysis (and stage 2 or 3a CKD)</t>
  </si>
  <si>
    <t>patients did not drop out of analysis since complete data required for analysis, but many patients would not have been analysed (no data)</t>
  </si>
  <si>
    <t>no information on how annual percentage decline derived (3 eGFR measures over 3 consecutive years available)</t>
  </si>
  <si>
    <t>2 analyses: 
(1) comparison of means between baseline and year 3 (t-test), stratified by albuminuria category and baseline CKD stage; 
(2) logistic regression for rapid kidney function decline with multivariate adjustment</t>
  </si>
  <si>
    <t>3 years</t>
  </si>
  <si>
    <t>albuminuria is a strong predictor of renal porogress in the elderly, and the overdiagnosis of stage 3a CKD may exist in patients without albuminuria</t>
  </si>
  <si>
    <t>Stratified analysis; adjustment for covariates</t>
  </si>
  <si>
    <t>Slowing renal function decline in chronic kidney disease patients after nephrology referral</t>
  </si>
  <si>
    <t>2001-2006</t>
  </si>
  <si>
    <t>to study the decline in renal function and factors related to the change in renal function before and after referral</t>
  </si>
  <si>
    <t xml:space="preserve">tertiary care </t>
  </si>
  <si>
    <t>tertiary care</t>
  </si>
  <si>
    <t>outpatient diabetes</t>
  </si>
  <si>
    <t xml:space="preserve">outpatient diabetic-renal </t>
  </si>
  <si>
    <t>new referrals of patients with CKD stages 3-5 to nephrology divisions, eGFR &lt; 60 at time of referral</t>
  </si>
  <si>
    <t>individual linear regression</t>
  </si>
  <si>
    <t>&gt;= 3 serum creatinine measures during the 1-year period before and after nephrology referral; 
excluding patients with AKI or initiating dialysis within 1 year post-referral (for reasons of data completeness &amp; variable eGFR)</t>
  </si>
  <si>
    <t>generalised estimating equations</t>
  </si>
  <si>
    <t>Decline in renal function slows after nephrology referral</t>
  </si>
  <si>
    <t>GEEs</t>
  </si>
  <si>
    <t>Fot t-test: individual linear regression, pre- and post- referral;
Main analysis = GEE investigating eGFR vs time with interaction terms</t>
  </si>
  <si>
    <t>(1) t-test for difference in mean slope before and after referral;
(2) GEEs assessed the association between nehrology referral and eGFR, adjusted for time, age, sex, diabetes, hypertension, CKD stage; 
(3) GEE with interaction between time (slope) and other variables (showing impact of variables on slope of decline) -&gt; not sure results correctly interpreted in article</t>
  </si>
  <si>
    <t>slope interaction terms</t>
  </si>
  <si>
    <t>6 months</t>
  </si>
  <si>
    <t>secondary outcome</t>
  </si>
  <si>
    <t>Stratified analysis</t>
  </si>
  <si>
    <t>Estimated glomerular filtration rate progression in UK primary care patients with type 2 diabetes and diabetic kidney disease: a retrospective cohort study</t>
  </si>
  <si>
    <t>diabetic kidney disease</t>
  </si>
  <si>
    <t>patients with type 2 diabetes diagnosis  and CKD diagnosis or renal function tests consistent with NICE/KDIGO-defined CKD (eGFR; albuminuria)</t>
  </si>
  <si>
    <t>Clinical Practice Research Datalink (CPRD) [data from 2006 selected due to QOF updates -&gt; data availability]</t>
  </si>
  <si>
    <t>mean 3.7 years</t>
  </si>
  <si>
    <t>to examine factors associated with progression of diabetic kidney disease</t>
  </si>
  <si>
    <t>Require data for age, sex, 12 months of computerised records, albuminuria reported in md/dL, confirmation of CKD; for transitions between CKD stages, at least 2 eGFR required (assumed same for mixed model but not stated)</t>
  </si>
  <si>
    <t>mixed model in all patients and separate analyses by CKD stage; adjustment for baseline covariates, inlcuding some time-dependent covariates (time, age, albuminuria); inclusion of covariates in model required p&lt;0.25 in univariate analysis</t>
  </si>
  <si>
    <t>separate analyses by subgroup</t>
  </si>
  <si>
    <t>Increased albuminuria and older age were the most consistent predictors of subsequent eGFR decline (slightly inaccurate interpretation of results, only adjusted at baseline and no interactions)</t>
  </si>
  <si>
    <t>mixed models</t>
  </si>
  <si>
    <t>Glycemic control patterns and kidney disease progression among primary care patients with diabetes mellitus</t>
  </si>
  <si>
    <t>1998-2008</t>
  </si>
  <si>
    <t>to examine relationship between fluctuations in glycaemic control (HbA1C) over time and changes in EGFR</t>
  </si>
  <si>
    <t>medical-record established diagnosis of type 2 diabetes, seen in the primary care practice during 1998-2002</t>
  </si>
  <si>
    <t>75% african american</t>
  </si>
  <si>
    <t>mean 7.6 years</t>
  </si>
  <si>
    <t>require 5 HbA1C measures; eGFR evaluated at baseline and most recent follow up visit</t>
  </si>
  <si>
    <t>Exclusions based on strict criteria for exposure data (5 HbA1c measures); lack of eGFR data not mentioned but since only 2 eGFR measures required, assume used most recently available measure</t>
  </si>
  <si>
    <t>absolute change from baseline at most recent eGFR</t>
  </si>
  <si>
    <t>worsening in CKD stage</t>
  </si>
  <si>
    <t>(1) linear regression for eGFR change from baseline; (2) logistic regression for whether increase from baseline in CKD stage
(adjusted for covariates using stepwise approach)
[we consider linear regression as the main analysis, and logistic regression as secondary]</t>
  </si>
  <si>
    <t>increase of one or more CKD stages from baseline to final measurement (~8 yrs)</t>
  </si>
  <si>
    <t>main analysis linear regression of change in eGFR from baseline; secondary analysis logistic regression for worsening CKD stage</t>
  </si>
  <si>
    <t>age, SBP, baseline HbA1c, baseline eGFR and number of HbA1c values explained 27% of the variation in change in eGFR; measures regarding fluctuations in HbA1c explained very little additional variation</t>
  </si>
  <si>
    <t>Erythropoiesis-stimulating protein therapy and the decline of renal function: a retrospective analysis of patients with chronic kidney disease</t>
  </si>
  <si>
    <t>pre-dialysis patients with CKD</t>
  </si>
  <si>
    <t>to determine whether ESA treatment can reduce the rate of decline in renal function</t>
  </si>
  <si>
    <t>1998-2002</t>
  </si>
  <si>
    <t>electronic medical records from the Veterans Administration; all outpatient facilities within the VA Greater Los Angeles Healthcare System (no inpatient data)</t>
  </si>
  <si>
    <t>at least 2 serum creatinine measures before and after ESP treatment, separated by a minimum of 6 months; ESP treatment to start within 90 days of ESP treatment; at least 8 ESP treatments required</t>
  </si>
  <si>
    <t>inverse creatinine</t>
  </si>
  <si>
    <t>Adjustments for age, gender, hyperlipidemia, MI, Hgb at ESP-inititiation, ACE/Arb use; 
model weighted by inverse of the variance of difference between slopes (estimated as sum of variances of pre- and post- treatment slopes) in order to give more weight to patients with more creatinine measures</t>
  </si>
  <si>
    <t>veterans</t>
  </si>
  <si>
    <t>mean 1.6 years</t>
  </si>
  <si>
    <t>Renal function declined at a slower rate after ESP therapy; none of the independent variables examined had a significant effect on rate of disease progression</t>
  </si>
  <si>
    <t>Primary aim = risk prediction; Secondary aim = risk factor identification; Methodological proof of principle study that aims to use both discrete elements and narratives from EHR to develop a model that predicts CKD progression in individual patients</t>
  </si>
  <si>
    <t>Incident CKD identified in an outpatient primary care clinic; excluding HIV and transplant patients</t>
  </si>
  <si>
    <t xml:space="preserve">clinical data warehouse for New York Presbyterian (NYP) hosptial; patients identified in outpatient primary care clinic; "heterogeneous sources of data"; longitudinal inpatient and outpatient </t>
  </si>
  <si>
    <t>up to 2012; approx 12 years prior follow up</t>
  </si>
  <si>
    <t>5 Cox proportional hazards models are presented: 2 simple; 3 2-step models based on pre-CKD time series models extracting patient latent factors for disease state at time developed CKD stage 3. Models: (1) baseline eGFR and demog; (2) 19 baseline labs and demog; (3) patient latent variables represengting history of 19 lab tests; (4) patient latent variables representing history of text used in patient notes; (5) combined 4&amp;5. 
(Unsupervised) time series model = Kalman filter. (See paper for more details on natural language processing component).</t>
  </si>
  <si>
    <t>All patients meeting definition for inclusion. (No other criteria mentioned.) Cohort entry required eGFR&lt;60 confirmed over 3 monhts</t>
  </si>
  <si>
    <t>CKD progression from stage III to IV</t>
  </si>
  <si>
    <t>binary progression to stage 4 (eGFR &lt; 30 over &gt;=3 months)</t>
  </si>
  <si>
    <t>binary progression to stage 4 CKD</t>
  </si>
  <si>
    <t>2 x eGFR &lt; 30, over &gt;= 3 months</t>
  </si>
  <si>
    <t>timeframe and data availability for evaluation of progression not stated (results state 342 progression events = 12% of cohort)</t>
  </si>
  <si>
    <t>Looks like 100% of patients identified with incident CKD were analysed; for patients with missing data, imputation rules were used based on prior values if available (LOCF) or imputation of population mean; 
timeframe and data availability for evaluation of progression not stated (results state 342 progression events = 12% of cohort)</t>
  </si>
  <si>
    <t>Kalman filter time series model; Cox PH regression</t>
  </si>
  <si>
    <t>Latent variable methods; 
Cox PH regression</t>
  </si>
  <si>
    <t>Other imputation methods (to avoid exclusions)</t>
  </si>
  <si>
    <t>Progression of chronic kidney disease in a multi-ethnic community cohort of patients with diabetes mellitus</t>
  </si>
  <si>
    <t>to examine whether there are differences in rate of CKD progression by ethnicity</t>
  </si>
  <si>
    <t>2005-2010</t>
  </si>
  <si>
    <t>extraction of EHRs from practice computer databases of 134 GP practices in East London (covering 98% of practices in the area)</t>
  </si>
  <si>
    <t>population with 51% ethnic minorities and severely deprived</t>
  </si>
  <si>
    <t>diabetes (type 1 and 2); eGFR 15-60 over 3+ months; 
age 30-75; dialysis patients excluded</t>
  </si>
  <si>
    <t>2 x eGFR 15-60 over 3+ months; at least 3 years of annual follow up data</t>
  </si>
  <si>
    <t xml:space="preserve">linear mixed model with random effects for patient and practice; interaction term for time*ethnicity to allow for different slopes by ethnic group (heterogeneity); adjustments for age, sex, deprivation, co-morbidities, proteinuria, eGFR, presciprtions, etc. Analysis repeated in proteinuria only. </t>
  </si>
  <si>
    <t>Flow chart provided with exclusions, but not possible to compute percentage analysed from this since age criteria included after data availability critieria</t>
  </si>
  <si>
    <t>mean 4.3 years</t>
  </si>
  <si>
    <t>Rate of CKD progression was significantly greater in South Asians than white patients</t>
  </si>
  <si>
    <t>random effects (pt, GP); baseline covariate adjustment</t>
  </si>
  <si>
    <t>Interaction terms</t>
  </si>
  <si>
    <t>The progression of chronic kidney disease: a 10-year population-based study of the effects of gender and age</t>
  </si>
  <si>
    <t>Norway</t>
  </si>
  <si>
    <t>CKD stage 3 (eGFR 30-59 over &gt;3 months)</t>
  </si>
  <si>
    <t>median 3.7 years</t>
  </si>
  <si>
    <t>Female gender was associated with slower decline in GFR and better patient and renal survival.</t>
  </si>
  <si>
    <t>to study the effects of age and gender on eGFR decline (and on initiation of RRT, and death)</t>
  </si>
  <si>
    <t>all aged 20+</t>
  </si>
  <si>
    <t>38,241 patients had 1+ creatinine measure; 6,863 had 1+ eGFR 30-59; 3,074 had 2 eGFR 30-59 over 3+ monhts; 3,047 eligible after excluding patients initiating RRT;
Table 1 shows 1021 (33%) patients LTFU due to death (31%) or ESRD/RRT (2%)</t>
  </si>
  <si>
    <t>1994-2003</t>
  </si>
  <si>
    <t>2 x eGFR 30-59 over 3+ months</t>
  </si>
  <si>
    <t>well-designed multi-level model of change in eGFR, with baseline adjustment and slope interaction for age and sex, as well as random intercept and slope for patient  (also, nice interpretable model coefficients used); however, no adjustment for any other variables which may impact baseline eGFR and slope</t>
  </si>
  <si>
    <t>regression slope &lt; -5 units per year</t>
  </si>
  <si>
    <t>[see methods details]; note: progression term and definition not used for analysis, purely descriptive in discussion of results</t>
  </si>
  <si>
    <t>Fully acknowledged implications of sample completeness</t>
  </si>
  <si>
    <t>Tackled methodologically or not an issue</t>
  </si>
  <si>
    <t>Complete data was available for all covariates</t>
  </si>
  <si>
    <t>Clinical manifestations and long-term outcomes of IgG4-related kidney and retroperitoneal involvement in a United Kingdom IgG4-related disease cohort</t>
  </si>
  <si>
    <t>Journal</t>
  </si>
  <si>
    <t>Hospital Practice</t>
  </si>
  <si>
    <t>Kidney research and clinical practice</t>
  </si>
  <si>
    <t>International Journal of Cardiology</t>
  </si>
  <si>
    <t>Alimentary pharmacology &amp; therapeutics</t>
  </si>
  <si>
    <t>BMC Nephrology</t>
  </si>
  <si>
    <t>Nephrology (asian pacific)</t>
  </si>
  <si>
    <t>Nephron Clinical Practice</t>
  </si>
  <si>
    <t>The international journal of clinical practice</t>
  </si>
  <si>
    <t>The journal of the american board of family medicine</t>
  </si>
  <si>
    <t>Current medical research and opinion</t>
  </si>
  <si>
    <t>Diabetic medicine</t>
  </si>
  <si>
    <t>Kidney international</t>
  </si>
  <si>
    <t>HIV/AIDs</t>
  </si>
  <si>
    <t>QJM: An international journal of medicine</t>
  </si>
  <si>
    <t>Biological and pharmaceutical bulletin (Japan)</t>
  </si>
  <si>
    <t>Journal of Nephrology (Italy)</t>
  </si>
  <si>
    <t>BMJ Open</t>
  </si>
  <si>
    <t>Journal of american medical informatics association</t>
  </si>
  <si>
    <t>Plos one</t>
  </si>
  <si>
    <t>Transplantation</t>
  </si>
  <si>
    <t>Cancer</t>
  </si>
  <si>
    <t>Renal function detiorated in 5 patients (20.8%), including 2 (8.3%) who reached ESRD;
Major organ manifestations of IgG4-RD should be identified early with prompt treatment to prevent progression to ESRD</t>
  </si>
  <si>
    <t>2002-2018</t>
  </si>
  <si>
    <t>London-Oxford database of IgG4-RD patients and further review of medical records</t>
  </si>
  <si>
    <t>adults with a diagnosis of IgG4-RD between 2002 to 2018</t>
  </si>
  <si>
    <t>IgG4-related disease with renal or retroperitoneal involvement</t>
  </si>
  <si>
    <t>progressive renal impairment</t>
  </si>
  <si>
    <t>&gt;15% reduction from baseline</t>
  </si>
  <si>
    <t>MDRD unadjusted for ethnicity</t>
  </si>
  <si>
    <t>mean 5 years</t>
  </si>
  <si>
    <t>Complete data required for analysis; 4 patients excluded from outomce analysis due to incomplete followup</t>
  </si>
  <si>
    <t>percent change between baseline and latest eGFR</t>
  </si>
  <si>
    <t>descriptive result only; no statistical analysis</t>
  </si>
  <si>
    <t>Prevalence of progressive renal impairment described overall and compared by use of immunosuppression, no p-value given but very small numbers</t>
  </si>
  <si>
    <t>estimation of incidence/ prevalence</t>
  </si>
  <si>
    <t>to describe the clinical characteristics and outcomes of renal and retroperitoneal involvement in a cohort of IgG4-RD patients from the UK</t>
  </si>
  <si>
    <t xml:space="preserve">2 x eGFR, at presentation and during follow up </t>
  </si>
  <si>
    <t>Kidney International Reports</t>
  </si>
  <si>
    <t>change of &gt;5 units per year between 2 measures (first, last)</t>
  </si>
  <si>
    <t>Progressive chronic kidney disease in primary care: modifiable risk factors predictive model</t>
  </si>
  <si>
    <t>Preventive Medicine</t>
  </si>
  <si>
    <t>longitudinal observational Chronic Kidney Disease in Primary Care in Germany (COPING) study, covering 10 GP practices in Germany</t>
  </si>
  <si>
    <t>Germany</t>
  </si>
  <si>
    <t>2003-2006</t>
  </si>
  <si>
    <t>Patients with or at high risk of CKD: 
CKD = eGFR&lt;60;
high risk = hypertension for 5 years, diabetes for 10 years;
patients exclusively managed in primary care</t>
  </si>
  <si>
    <t>eGFR slope decline &gt; 2.5 units per year</t>
  </si>
  <si>
    <t>progressive GFR decline</t>
  </si>
  <si>
    <t>3 objectives: 
(1) determine incidence/prevalence of CKD and progressive GFR decline;
(2) identify modifiable risk factors;
(3) develop model to predict progressive GFR decline
[we decided risk prediction was tha main analysis, based on focus of conclusions]</t>
  </si>
  <si>
    <t>multivariate logistic regression for risk prediction model</t>
  </si>
  <si>
    <t>Unclear method of evaluation of annual eGFR decline, but looks likely data only collected for 2003 and 2006, so likely to be slope estimated using only 2 eGFR measures (poor estimation likely to adversely affect prediction model)</t>
  </si>
  <si>
    <t>Patients only included if renal function data available; 100% of identified population analysed; missing covariate data imputed</t>
  </si>
  <si>
    <t>not clear but looks like one eGFR in 2003 and one eGFR in 2006</t>
  </si>
  <si>
    <t>The risk prediction model contained 7 readily obtainable variables and performed well predicting patients at high risk of progressive GFR decline in primary care</t>
  </si>
  <si>
    <t>imputation with mean</t>
  </si>
  <si>
    <t>Epidemiology and health outcomes associated with hyperkalemia in a primary care setting in England</t>
  </si>
  <si>
    <t>2009-2013</t>
  </si>
  <si>
    <t>Hyperkalemia (HK)</t>
  </si>
  <si>
    <t>Clinical Practice Research Datalink (CPRD), Hospital Episode Statistics (HES) and Office for National Statistics (ONS)</t>
  </si>
  <si>
    <t>adults with a HK event between 2009-2013, with at least 1 year follow up post event and with at least 1 visit to GP within the year</t>
  </si>
  <si>
    <t>Note: evaluation of renal function secondary analysis; 
estimation of incidence of kidney function decline in patients with HK event, overall and by subgroup</t>
  </si>
  <si>
    <t>declining kidney function</t>
  </si>
  <si>
    <t>"presence of diagnostic codes and/or eGFR showing a decline from baseline CKD stage"</t>
  </si>
  <si>
    <t>Crude incidence rates of "declining kidney function" summarised overall and by subgroup for patients with a HK event; no analysis except crude incidence rate and 95% CI</t>
  </si>
  <si>
    <t>assume any eGFR during follow up in a CKD stage lower than that at baseline considered "declining kidney function" but this was not clear</t>
  </si>
  <si>
    <t>Higher rates of renal function decline were observed among those with more severe index HK</t>
  </si>
  <si>
    <t>difficult to make assumption here; could be no measure since renal decline not focus; could be 1 measure (baseline)</t>
  </si>
  <si>
    <t>"195,178 with an index HK event analysed"; not clear how many had renal function data during follow up, if all made it into renal function analysis and how many LTFU or why</t>
  </si>
  <si>
    <t>Comparison of the effects of dsnosumab and alendronate on cardiovascular and renal outcomes in osteoporotic patients</t>
  </si>
  <si>
    <t>Journal of clinical medicine</t>
  </si>
  <si>
    <t>Osteoporosis</t>
  </si>
  <si>
    <t>2005-2017</t>
  </si>
  <si>
    <t>Denosumab may exert cardiovascular benefits but may have renal disadvantages in certain conditions and must be used with caution. Denosumab was associated with increased risk of renal function decline in males, those with renal sufficiency and AKI.</t>
  </si>
  <si>
    <t>Chang Gung Research Database (CGRD) EHR dataset, containing diagnosis, prescription, laboratory tests in emergengy, inpatient and outpatient settings.</t>
  </si>
  <si>
    <t>adults age 20-89 at time of initiation of denosumab or alendronate between 2005-2017, excluding history of  RRT, MI/CHF/Stroke/CABG/PCI and cancer.</t>
  </si>
  <si>
    <t>at least 1 year admission records before treatment initiation, a baseline and follow up value for serum creatinine</t>
  </si>
  <si>
    <t>Flow chart provided with exclusions, but not possible to compute percentage analysed from this since other population and analysis criteria applied after data availability critieria; As a guide, 57% of all patients treated with study drugs (before other exclusions) met eGFR exclusion critieria. Note, further exclusions due to propensity score matching.</t>
  </si>
  <si>
    <t>To investigate whether denosumab may play a role in reducing CV events and renal function progression</t>
  </si>
  <si>
    <t>percent change between baseline and each eGFR measure</t>
  </si>
  <si>
    <t>eGFR decline &gt;= 30% from baseline</t>
  </si>
  <si>
    <t>Text states eGFR was assessed every 6 months - it is not clear how many patients had missing data in each 6 month period over the maximum of 5 years follow up</t>
  </si>
  <si>
    <t>renal function decline</t>
  </si>
  <si>
    <t>Cox PH regression</t>
  </si>
  <si>
    <t>Adjusted Cox PH regression for eGFR decline &gt;= 30% from baseline, where eGFR was assessed every 6 months over max 5 year period. Reasons for censoring were death, loss to follow up, treatment change or latest date in dataset. Unclear how LTFU defined and data completeness for eGFR. Cohort propensity score matched at baseline (leading to smaller sample size). 7 x stratified analysis by subgroups. Adjustment for age, sex, baseline eGFR group, drug dose, co-morbidities, concomitant meds</t>
  </si>
  <si>
    <t>max 5 years</t>
  </si>
  <si>
    <t>Mentioned care pathway and inclusion criteria but not sample completeness</t>
  </si>
  <si>
    <t>The impact of acute kidney injury in diabetes mellitus</t>
  </si>
  <si>
    <t>To investigate the impact of AKI on progressive renal dysfunction in diabetes, compared to non-diabetes</t>
  </si>
  <si>
    <t>Diabetes</t>
  </si>
  <si>
    <t>community-acquired and hosptital-acquired AKI in diabetic and non-diabetic patients</t>
  </si>
  <si>
    <t>complete lab data covering the whole of a single NHS Health Board, linked to EHRs to collect clinical data (co-morbidity, recovery of renal function, mortality)</t>
  </si>
  <si>
    <t>fall in eGFR &gt; 5 units per year each year</t>
  </si>
  <si>
    <t>Comparison of proportion developing progressive CKD in diabetes vs non-diabetes, chi-squared test; separate analysis for community-acquired and hospital-acquired AKI</t>
  </si>
  <si>
    <t>Require KDIGO-defined AKI lab data (2xEGFR); Require post-AKI follow-up data for at least 6 months; definition of progression not clear - assume based on at least 2 values and may or may not not include baseline</t>
  </si>
  <si>
    <t>493 patients identified with diabetes/no-diabrtes and AKI; 200 eligible for long-term analysis of CKD progression requiring "follow up data available for at least 6 months" (assume just 1 measure needed any time 6 months post-AKI) [41% analysed overall, 69% of those alive at 3 months]</t>
  </si>
  <si>
    <t>Very confusing definition of progression, with no information on how derived - assumed absolute value between baseline and other measures post-baseline</t>
  </si>
  <si>
    <t>(not clear);
6 months - 3 years</t>
  </si>
  <si>
    <t>Diabetic patients experience less severe AKI which translates into better recovery and less progressive CKD 
(I dispute this conclusion, as may not account for confounding by testing)</t>
  </si>
  <si>
    <t>An evaluation of a shared primary and secondary care nephrology service for managing patients with moderate to advanced CKD</t>
  </si>
  <si>
    <t>American Journal of Kidney Disease</t>
  </si>
  <si>
    <t xml:space="preserve">New referrals of patients with CKD stages 3-5 to nephrology clinic or shared care scheme </t>
  </si>
  <si>
    <t>mixed urban/rural area</t>
  </si>
  <si>
    <t>at least 3 pre-referral and 3 post-referral serum creatinine measures</t>
  </si>
  <si>
    <t>Individual regression slopes derived using linear regression (5 years pre-referral; 5 years post-referral)</t>
  </si>
  <si>
    <t>Secondary aim:
assess the change in GFR rate of decline for the 5 years before and after referral to SIMON</t>
  </si>
  <si>
    <t>Individual linear regression to estimate pre-referral and post-referral eGFR slopes. Individual slopes were averaged to achieve a grouped slope. Slopes summarised overall and by subgroup (enrolled in SCS before 6 months in clinic, enrolled in SCS after 6 months in clinic, managed entirely in clinic)</t>
  </si>
  <si>
    <t>mean difference paired t-test</t>
  </si>
  <si>
    <t>not clear (max 10 years)</t>
  </si>
  <si>
    <t>949 new referrals; 738 had enough eGFR data to derive pre- and post-referral slopes; Of 211 without data, 158 had insufficient pre-referral data and 53 had insufficient post-referral data</t>
  </si>
  <si>
    <t>1997-2006</t>
  </si>
  <si>
    <t>Both the SCS and clinic groups experienced a significant slowing in eGFR decline in the 5 years after referral, emphasizing that even moderate to advanced disease is not inevitably progressive, although an effect of regression to the mean cannot be discounted.</t>
  </si>
  <si>
    <t>Risk of new-onset dyslipidemia after laparoscopic adrenalectomy in patient with primary aldosteronism</t>
  </si>
  <si>
    <t>World Journal of Surgery</t>
  </si>
  <si>
    <t>Japanese patients who underwent unilateral laparoscopic adrenalectomy (surgery) for primary aldosteronism (PA)</t>
  </si>
  <si>
    <t>Primary aldosteronism (PA)</t>
  </si>
  <si>
    <t>Secondary aim: 
assess changes in eGFR 12 months after surgery</t>
  </si>
  <si>
    <t>A significant decrease in eGFR was identified 12 months postoperatively in most patients</t>
  </si>
  <si>
    <t>1998-2013</t>
  </si>
  <si>
    <t>new formula developed in Japanese population</t>
  </si>
  <si>
    <t>paired t-test, comparing baseline eGFR and eGFR 12 months after surgery; subgroups: with/without preoperative dyslipidemia; with/without posteroperative eGFR&lt;60</t>
  </si>
  <si>
    <t>paired t-test, comparing baseline eGFR and eGFR 12 months after surgery (only before/after means presented, not changes from baseline)</t>
  </si>
  <si>
    <t>pre-operative and 12 months post-operative eGFR</t>
  </si>
  <si>
    <t>Patients with incomplete data or follow up &lt; 12 months were excluded from the study but no data provided pre-exclusions</t>
  </si>
  <si>
    <t>Paired t-test</t>
  </si>
  <si>
    <t>subgroup analyses</t>
  </si>
  <si>
    <t>The role of a treat-to-target approach in the long-term renal outcomes of patients with gout</t>
  </si>
  <si>
    <t>Gout</t>
  </si>
  <si>
    <t>Patients with gout newly prescribed urate-lowering therapy (ULT) for at least 12 months</t>
  </si>
  <si>
    <t>2007-2018</t>
  </si>
  <si>
    <t xml:space="preserve">To evaluate impact of treatment to target on changes in renal function </t>
  </si>
  <si>
    <t>244 analysed; 18 no available data</t>
  </si>
  <si>
    <t>electronic medical record databases, no other details of care setting or database details</t>
  </si>
  <si>
    <t>ANCOVA</t>
  </si>
  <si>
    <t>baseline eGFR and last on-treatment eGFR at least 12 months after treatment initiation</t>
  </si>
  <si>
    <t>ANCOVA comparing change in eGFR across 3 treatment groups, adjusted for baseline eGFR groups</t>
  </si>
  <si>
    <t>~2 years</t>
  </si>
  <si>
    <t>Improvement in eGFR for those treated-to-target compared to not meeting target, for patients with baseline CKD stage 3</t>
  </si>
  <si>
    <t>Renal protective effect of DPP-4 inhibitors in type 2 diabetes mellitus patients: a cohort study</t>
  </si>
  <si>
    <t>Journal of Diabetes Research</t>
  </si>
  <si>
    <t xml:space="preserve">To determine the renoprotective effects of DPP-4i (oral antidiabetic drugs) </t>
  </si>
  <si>
    <t>South Korea</t>
  </si>
  <si>
    <t>clinical database of Ajou University Hospital, a tertiary hospital</t>
  </si>
  <si>
    <t>Type 2 diabetes (ICD-10 E11) prescribed DPP-4i</t>
  </si>
  <si>
    <t>2010-2015</t>
  </si>
  <si>
    <t>urine albumin and creatinine at baseline, 1 year pre-meds and 1 year post-med initiation;
(additional analysis at 4 years)</t>
  </si>
  <si>
    <t>414 analysed; no data pre-exclusions 
(78 patients in 4 year analysis after 4 years treatment)</t>
  </si>
  <si>
    <t>Changes in year before treatment compared to changes in first year of treatment (paired t-test for difference in CHANGES)</t>
  </si>
  <si>
    <t>2 years</t>
  </si>
  <si>
    <t>(1) eGFR was not changed 1 year after treatment compared with 1 year before treatment;
(2) [other analysis]: Administration of DPP-4i reduces urine albumin excretion and mitigates reduction of eGFR in T2DM patients</t>
  </si>
  <si>
    <t>paired t-test (of 2 x changes in eGFR)</t>
  </si>
  <si>
    <t>eGFR changes compared before and after treatment with paired t-test at 1 year (main analysis) and at 4 years (secondary analysis); 4 year analysis stratified by level of proteinuria (normo, macro, micro)</t>
  </si>
  <si>
    <t>Rate of renal function decline, race and referral to nephrology in a large cohort of primary care patients</t>
  </si>
  <si>
    <t>Family practice</t>
  </si>
  <si>
    <t>electronic healthcare record data from primary care clinics</t>
  </si>
  <si>
    <t>exposure</t>
  </si>
  <si>
    <t>nephrology referral</t>
  </si>
  <si>
    <t>Fast CKD progression</t>
  </si>
  <si>
    <t>To determine if rate of CKD progression was associated with referral and if race disparities in referral exist according to rate of CKD progression</t>
  </si>
  <si>
    <t>all patients from primary care database with 2 x eGFR over 7-year period</t>
  </si>
  <si>
    <t>29490 patients meeting population criteria (age 18+, race black or white); 2268 with 2 x eGFR; 2170 after exclusions for ESRD or missing demographic data</t>
  </si>
  <si>
    <t>difference between consecutive measures only, divided by time elapsed</t>
  </si>
  <si>
    <t>decline in eGFR &gt;= 5 units per year, for any pairwise comparison of eGFR measures</t>
  </si>
  <si>
    <t>MDRD and CKD-EPI (multiple labs used)</t>
  </si>
  <si>
    <t>Each pair of consecutive eGFR measures for a patient was used to compute the rate of change in eGFR per year; if a patient had any rate &lt; - 5 units per year, they were considered fast progressors and otherwise slow progressors</t>
  </si>
  <si>
    <t>at least 2 x eGFR at any time over the 7-year observation period</t>
  </si>
  <si>
    <t>black and white primary care adults only</t>
  </si>
  <si>
    <t>Logistic regression for nehrology referral, separate unadjusted models for each covariate and adjusted models including eGFR progression, race and all covariates; test for interaction between race and eGFR progression</t>
  </si>
  <si>
    <t>Fast CKD progression and black ethnicity were independently associated with increased odds of nephrology referral; no evidence of interaction between CKD progression and race. However, a large majority of fast progressors were not referred.</t>
  </si>
  <si>
    <t>Effects of atorvastatin and rosuvastatin on renal function in patients with type 2 diabetes mellitus</t>
  </si>
  <si>
    <t>American Journal of Cardiology</t>
  </si>
  <si>
    <t>2000-2010</t>
  </si>
  <si>
    <t xml:space="preserve">To investigate the effects of atorvastatin and rosuvastatin on renal function </t>
  </si>
  <si>
    <t>Avg approx 7.5 months</t>
  </si>
  <si>
    <t>Neither treatment with atorvastatin nor rosuvastatin was associated with a significant change of renal function in type 2 diabetes patients</t>
  </si>
  <si>
    <t>type 2 diabetic patients aged 40-100 newly prescribed statins; ethnic Chinese population</t>
  </si>
  <si>
    <t>Excludes subjects without baseline serum creatinine and at least one follow up measure</t>
  </si>
  <si>
    <t>Baseline eGFR compared to last available follow up eGFR.</t>
  </si>
  <si>
    <t>Multiple linear regression, adjusting for confounders</t>
  </si>
  <si>
    <t xml:space="preserve">Taiwan National Health Insurance Pay-for-Performance program for diabetes mellitus database (2006-2009), linked to National Health Insurance claims database (2000-2010); 2 databases covering different data sources </t>
  </si>
  <si>
    <t>Effect of weight loss on the estimated glomerular filtration rates of obese patients at risk of chronic kidney disease: the RIGOR-TMU study</t>
  </si>
  <si>
    <t>Journal of Cachexia, Sarcopenia and Muscle</t>
  </si>
  <si>
    <t>Obesity</t>
  </si>
  <si>
    <t>2008-2016+</t>
  </si>
  <si>
    <t>Taiwan CKD-EPI</t>
  </si>
  <si>
    <t>To investigate the effects of bariatric surgery on eGFR</t>
  </si>
  <si>
    <t>Bariatric surgery was associated with eGFR preservation in all obese patients and particularly those with moderate-to-high CKD risks</t>
  </si>
  <si>
    <t>weight reduction intervention on GFR in obese patients with renal impairment TMU study (large long-term propensity matched cohort study for patients who registered at weight reduction centres); includes outpatient, inpatient, lab results, drug prescriptions</t>
  </si>
  <si>
    <t>Obese patients with CKD, registered at weight reduction centres, aged 20-70</t>
  </si>
  <si>
    <t>CKD progression</t>
  </si>
  <si>
    <t>CKD progression: eGFR decline &gt;= 25% at any time during a 1-year follow up period</t>
  </si>
  <si>
    <t>eGFR decline from baseline &gt;= 25%</t>
  </si>
  <si>
    <t>calculated percent change for each eGFR measure during 1-year follow up period</t>
  </si>
  <si>
    <t>Cox regression for time to eGFR decline &gt;= 25%, comparing bariatric surgery as primary exposure; additional subgroup analyses in proteinuric, diabetic and hypertensive patients.</t>
  </si>
  <si>
    <t>max 1 year</t>
  </si>
  <si>
    <t>Propensity score methods</t>
  </si>
  <si>
    <t>Normoalbuminuria kidney impairment in patients with T1DM: insights from annals initiative</t>
  </si>
  <si>
    <t>Diabetology &amp; Metabolic Syndrome</t>
  </si>
  <si>
    <t>type 1 diabetes and eGFR &lt;60</t>
  </si>
  <si>
    <t>investigating the role of albuminuria in kidney disease progression</t>
  </si>
  <si>
    <t>Italy</t>
  </si>
  <si>
    <t>2004-2011</t>
  </si>
  <si>
    <t>covering one third of Italian diabetes clinics and deemed representative</t>
  </si>
  <si>
    <t>electronic medical records; patients attending diabetes clinics; Italian Association of Clinical Diabetologists database designed to monitor diabetes quality of care</t>
  </si>
  <si>
    <t>at least one outpatient measurement of serum creatinine and albuminuria at baseline (any time, may vary by patient) and a re-evaluation of eGFR 4 years later</t>
  </si>
  <si>
    <t>1395 patients with T1DM extracted with at least 1 outpatient serum creatinine and albuminuria measure; subgroup of 582 with 4 years follow up analysed for CKD progression</t>
  </si>
  <si>
    <t>eGFR reduction &gt;30% from baseline (at 4 years)</t>
  </si>
  <si>
    <t>percent eGFR change from baseline at 4 years</t>
  </si>
  <si>
    <t>Loss of eGFR &gt;30%</t>
  </si>
  <si>
    <t>Analysis focused on percent change between 2 measures over 4 years; supplementary analysis estimated absolute changes over time using individual linear regression</t>
  </si>
  <si>
    <t>Logistic regression comparing loss of eGFR&gt;30% at 4 years comparing albuminuria categories at baseline, with adjustment of selected covariates with p&lt;0.05, including age and gender (complete case analysis but sample size not stated)</t>
  </si>
  <si>
    <t>Patients with normoalbuminuria have a slower eGFR decline than those with albuminuria</t>
  </si>
  <si>
    <t>Outcome likely to identify real change</t>
  </si>
  <si>
    <t>Recovery of renal function in patients with lupus nephritis and reduced renal function: the beneficial effect of hydroxychloroquine</t>
  </si>
  <si>
    <t>Lupus</t>
  </si>
  <si>
    <t>lupus nephritis</t>
  </si>
  <si>
    <t>lupus nephritis and eGFR&lt;60</t>
  </si>
  <si>
    <t>to investigate renal function recovery and associated factors</t>
  </si>
  <si>
    <t>eGFR &gt; 60 six months post-baseline</t>
  </si>
  <si>
    <t>Renal function recovery</t>
  </si>
  <si>
    <t>Renal function recovery occurred in 51% of patients, and factors associated with renal function recovery were use of hydroxychloroquine, shorter duration of LN and higher grade tubular atrophy</t>
  </si>
  <si>
    <t>electronic medical records; tertiary referral hospital</t>
  </si>
  <si>
    <t>1995-2018</t>
  </si>
  <si>
    <t>tertiary hospital</t>
  </si>
  <si>
    <t>logistic regression analysis with stepwise elimination to identify factors associated with renal function (variables included if p&lt;0.15 on univariate analysis but require p&lt;0.05 to remain in multivariate analysis); both univariate and multivariate analysis results provided</t>
  </si>
  <si>
    <t>90 patients with diagnosed LN and eGFR&lt;60; percentages provided for outcomes suggest all analysed at 6 months; further data that 87 patients had data for one year strengthens this assumption</t>
  </si>
  <si>
    <t>one baseline eGFR and one eGFR at 6 months</t>
  </si>
  <si>
    <t xml:space="preserve">Complete follow up </t>
  </si>
  <si>
    <t>Fully acknowledged implications of data completeness</t>
  </si>
  <si>
    <t>The impact of outpatient acute kidney injury on mortality and chronic kidney disease: a retrospective cohort study</t>
  </si>
  <si>
    <t>NDT</t>
  </si>
  <si>
    <t>to investigate whether outpatient AKI is associated with all-cause mortality and renal events</t>
  </si>
  <si>
    <t>average 5.3 years</t>
  </si>
  <si>
    <t>Outpatient AKI is more prevalent than inpatient AKI and is a risk factor for all-cause mortality and renal events, even amonghtose who recover kidney function</t>
  </si>
  <si>
    <t>renal event</t>
  </si>
  <si>
    <t>Fairview Health Services, large health system in Minnesota; EHRs covering inpatients and outpatients (6 hospitals and medical centers, 40 primary care clinics, 55 specialty clinics), with linkage to death data</t>
  </si>
  <si>
    <t>all adult patients receiving primary care in the health system, with 2 primary care visits separated by at least 18 months</t>
  </si>
  <si>
    <t>at least 50% decline from baseline (last value during 18-month exposure period) to eGFR &lt; 30 (on at least 2 measurements during follow up period)</t>
  </si>
  <si>
    <t>50% change from baseline and eGFR &lt;30 (baseline = last value during exposure period; current eGFR based on at least 2 measurements during follow up period)</t>
  </si>
  <si>
    <t>Cox PH regression for time to renal event, with adjustment for covariates selected a-priori (comorbidities, vitals, labs, hospitalisation events, previous AKI events); additional adustment for (binary) missingness of each covariate; main exposure was outpatient AKI group (no AKI, AKI with recovery, AKI without recovery, AKI with repeat Cr and no Cr during exposure period)</t>
  </si>
  <si>
    <t>no baseline eGFR data was required for analysis; patients were categorised according to AKI status, with one value being no creatinine data. 49% had no baseline creatinine data.</t>
  </si>
  <si>
    <t>Patients with no creatinine data could not be analysed for renal outcome but were analysed for mortality outcome; Unclear how many patients LTFU and how this may affect evaluation of renal outcome; Patients were censored at "last data point in HER" (but unclear if requires creatinine data)</t>
  </si>
  <si>
    <t>Clinicopathological characteristics and outcomes of light chain deposition disease: an analysis of 48 patients in a single Chinese center</t>
  </si>
  <si>
    <t>Annals of Hematology</t>
  </si>
  <si>
    <t>average 1.8 years</t>
  </si>
  <si>
    <t>worsening renal function</t>
  </si>
  <si>
    <t>2004-2015</t>
  </si>
  <si>
    <t>2 renal function outcomes: worsening renal function and progression to ESRD; analysis focus on time to ESRD so choose this as main renal outcome</t>
  </si>
  <si>
    <t>&gt;50% increase from baseline in SCr but less than 6 mg/dL</t>
  </si>
  <si>
    <t>serum creatinine</t>
  </si>
  <si>
    <t>to identify risk factors for ESRD</t>
  </si>
  <si>
    <t>ESRD main outcome (may not require creat data); unclear what creat data required at baseline</t>
  </si>
  <si>
    <t>biopsy-proven light chain deposition disease (LCDD), a disorder which usually affects the kidneys</t>
  </si>
  <si>
    <t>Chinese, non-Caucasian</t>
  </si>
  <si>
    <t>48 patients identified with LCDD; 44 patients "with clinical follow up" analysed but not clear criteria used for duration of follow up</t>
  </si>
  <si>
    <t>Univariate and multivariate Cox regression models for time to ESRD; looks like 5 pre-specified variables included in models (includes biomarkers and treatment, no demographic variables); additional ROC analysis dichotomosing key predictor variables (SCr, urinary retinol-binding protein)</t>
  </si>
  <si>
    <t>In addition to serum creatinine, urinary retinol-binding protein was an independent risk factor for progression to ESRD</t>
  </si>
  <si>
    <t>light chain deposition disease (LCDD)</t>
  </si>
  <si>
    <t>Stratified or separate analyses</t>
  </si>
  <si>
    <t>Serum immunoglobin G provides early risk prediction in immunoglobin A nephropathy</t>
  </si>
  <si>
    <t>International Immunopharmacology</t>
  </si>
  <si>
    <t>2009-2014</t>
  </si>
  <si>
    <t>Second Xiangyu Hospital</t>
  </si>
  <si>
    <t>investigating the role of serum IgG in progression of IgA</t>
  </si>
  <si>
    <t>ESRD or an irreversible 50% eGFR reduction</t>
  </si>
  <si>
    <t>multivariate Cox PH regression, primary exposure IgG, different models with adjustments for traditional risk factors and significant risk factors</t>
  </si>
  <si>
    <t>A decreased serum IgG level is independently associated with a poor renal outcome in IgAN patients</t>
  </si>
  <si>
    <t>follow up time of at least 2 years, baseline serum IgG data, number of creat measures required unclear</t>
  </si>
  <si>
    <t>not named</t>
  </si>
  <si>
    <t>620 patients eligible before missing data exclusions; 455 patients with baseline IgG and 2 years follow up; follow up criteria, censoring criteria and how many patients LTFU are unclear</t>
  </si>
  <si>
    <t>Persistent hematuria in patients with antineutrophil cytoplasmic antibody-associated vasculitis during clinical remission: chronic glomerular lesion or low-grade active renal vasculitis?</t>
  </si>
  <si>
    <t>Renal Division, Peking University First Hospital; retrospective analysis</t>
  </si>
  <si>
    <t>to identify risk factors for renal outcome, and specifically the association of persistent hematuria</t>
  </si>
  <si>
    <t>Antineutrophil cytoplasmic antibody (ANCA)-associated vasculitis (AAV)</t>
  </si>
  <si>
    <t>newly diagnosed AAV</t>
  </si>
  <si>
    <t>multivariate Cox PH regression of renal outcome</t>
  </si>
  <si>
    <t>11 patients excluded due to not meeting exposure criteria</t>
  </si>
  <si>
    <t>median 3.1 years</t>
  </si>
  <si>
    <t>final eGFR minus baseline eGFR, divided by time elapsed</t>
  </si>
  <si>
    <t>doubling in serum creatinine or halving of eGFR compared to baseline</t>
  </si>
  <si>
    <t>end-point of renal survival</t>
  </si>
  <si>
    <t>renal outcome used for Cox reg analysis</t>
  </si>
  <si>
    <t>assume 2 creat values required for analysis</t>
  </si>
  <si>
    <t>Slope of decline in eGFR was significantly higher in patients with persistent hematuria and persistent hematuria was an independent risk factor for renal outcome in multivariate analysis</t>
  </si>
  <si>
    <t>A case-control study of intentional occlusion of accessory renal arteries during endovascular aortic aneurysm repair</t>
  </si>
  <si>
    <t>Journal of Vascular Surgery</t>
  </si>
  <si>
    <t>1989-2009</t>
  </si>
  <si>
    <t>3.1 years</t>
  </si>
  <si>
    <t>abdominal aortic aneurysms (AAA) treated by endovascular abdominal aneurysm repair (EVAR)</t>
  </si>
  <si>
    <t>abdominal aortic aneurysm (AAA)</t>
  </si>
  <si>
    <t>Numbers provided pre-exclusions for clinical criteria of study but not clear how many patients were excluded due to missing data.</t>
  </si>
  <si>
    <t>No general details except study approved by IRB of the Mayo Clinic; Details specifically provided for BP measurements (hospital + primary care data sources)</t>
  </si>
  <si>
    <t>to investigate association of presence of ARA and changes in eGFR (and other outcomes)</t>
  </si>
  <si>
    <t>at least 3 measures used to determine baseline eGFR, where possible</t>
  </si>
  <si>
    <t>despite defining reanl function detioration in methods, no results on this or evidence of evaluation; focus on change in eGFR compared by ANOVA</t>
  </si>
  <si>
    <t>absolute difference from baseline</t>
  </si>
  <si>
    <t>eGFR compared among cases and controls using ANCOVA; time point for evaluation of changes unclear</t>
  </si>
  <si>
    <t>EVAR with ARA coverage carried no negative impact on renal function or blood pressure, even when applied to patients with more advanced stages of CKD</t>
  </si>
  <si>
    <t>The impact of bariatric surgery on estimated glomerular filtration rate in patients with type 2 diabetes: a retrospective cohort study</t>
  </si>
  <si>
    <t>Surgery for Obesity and Related Diseases</t>
  </si>
  <si>
    <t>2005-2012</t>
  </si>
  <si>
    <t>to investigate the impact of bariatric surgery in type 2 diabetes on eGFR</t>
  </si>
  <si>
    <t>3.0 years</t>
  </si>
  <si>
    <t>Bariatric surgery results in significant improvements in eGFR in T2D patients, particularly those with eGFR&lt;60, while routine care was associated with a decline in eGFR</t>
  </si>
  <si>
    <t>electronic patient records; university hospital, patients undergoing surgery and attending diabetes clinic</t>
  </si>
  <si>
    <t>patients included with baseline eGFR and another value during follow up</t>
  </si>
  <si>
    <t>565 patients met surgery criteria, of which 163 had baseline and FU eGFR and included in analysis; a further 225 patients were included as comparison group (which used data from a prospective study); assume complete data in the comparison group as no suggestion otherwise</t>
  </si>
  <si>
    <t>Final eGFR analysed by linear regression, main exposure bariatric surgery, adjusting for age, baseline eGFR, baseline HbA1c, baseline BMI, HbA1c change, BMI change and follow up duration; subgroup analysis by baseline eGFR and type of surgical procedure</t>
  </si>
  <si>
    <t>Predictors of declining glomerular filtration rate in a population-based chronic kidney disease cohort</t>
  </si>
  <si>
    <t>prevalent CKD stage 3 in population-based cohort</t>
  </si>
  <si>
    <t>to study predictors of rate of change in GFR</t>
  </si>
  <si>
    <t>Male gender, diabetes, proteinuria, and higher MAP were independent predictors of faster decline in GFR. Results may indicate potential benefits for improved adherence to existing guidelines for treatment of older CKD patients.</t>
  </si>
  <si>
    <t>database of all creatinine tests in routine care, including primary care and hospital inpatient and outpatient medical records</t>
  </si>
  <si>
    <t>Pop coverage = 58,086; Pop 1+ creat = 38,241; Pop 1+ creat indicating CKD stage 3-5 = 2,965; Pop 2+ creat indicating CKD stage 3 = 1,224; (23 excluded due to RRT and 174 excluded with no follow-up GFR after 3 months); In percent analysed, included those with missing FU GFR in denominator but some won't have CKD</t>
  </si>
  <si>
    <t>progressors (vs non-progressors)</t>
  </si>
  <si>
    <t>slope &lt; 0 
(vs slope &gt;= 0)</t>
  </si>
  <si>
    <t>slope of eGFR estimated by 2-level multivariate linear regression model</t>
  </si>
  <si>
    <t>4.0 years</t>
  </si>
  <si>
    <t>multiple imputation for missing covariate data; two-level multivariate linear regression model, incorporating baseline data as covariates to estimate indiviudal changes in eGFR (4 models including different covariates); statistical tests for quadratic terms for time and age and interaction term for proteinuria; tabulation of characteristics of progressors vs non-progressors</t>
  </si>
  <si>
    <t>Renal function decline in latinos with type 2 diabetes</t>
  </si>
  <si>
    <t>Hispanic only</t>
  </si>
  <si>
    <t>Joslin Diabetes Center; outpatient visits data</t>
  </si>
  <si>
    <t>2002-2015</t>
  </si>
  <si>
    <t>patients with type 2 diabetes and Hispanic background</t>
  </si>
  <si>
    <t>920 patients "met inclusion cirtieria"; 298 excluded due to missing visits or creatinine; 4 excluded due to ESRD at baseline; 24 patients not accounted for in exclusion reasons</t>
  </si>
  <si>
    <t>difference between first and last eGFR, divided by time elapsed (reported in units per year)</t>
  </si>
  <si>
    <t>loss of &gt;3 units per year in eGFR</t>
  </si>
  <si>
    <t>undestanding risk factors of progression</t>
  </si>
  <si>
    <t>decline derived using first and last eGFR; more than one medical visit; more than one creatinine; time interval not specified</t>
  </si>
  <si>
    <t>descriptive comparison of patient characteristics comparing progressors and non-progressors; t-tests and chi-squared tests for comparisons; (other analysis included Cox PH regression for time to development of CKD, but cohort was not restricted to GFR&gt;60)</t>
  </si>
  <si>
    <t>difference in means t-test</t>
  </si>
  <si>
    <t>Renal function decline in Latinos is associated with expected but modifiable variables, such as uncontrolled diabetes, uncontrolled hypertension and being overweight</t>
  </si>
  <si>
    <t>Impact of sodium-glucose cotransporter 2 inhibitors on renal function in participants with type 2 diabetes and chronic kidney disease with normoalbuminuria</t>
  </si>
  <si>
    <t>effects of SGLT2 inhibitors on renal funciton in type 2 diabetes and CKD, compared by albuminuria status</t>
  </si>
  <si>
    <t>outpatient center at Kurihara clinic</t>
  </si>
  <si>
    <t>percent change in eGFR between 2 measures (baseline and at 2 years post-treatment)</t>
  </si>
  <si>
    <t>type 2 diabetes and CKD</t>
  </si>
  <si>
    <t>eGFR at baseline and 2 years</t>
  </si>
  <si>
    <t>553 patients treated for 2 years; 87 analysed; reasons for exclusion include eGFR&gt;60 and incomplete data but no breakdown of percent excluded for lack of data rather than failing to meet population criteria</t>
  </si>
  <si>
    <t>One-way ANOVA for comaprison of change in eGFR over 2 years, comparing albuminuria at baseline groups</t>
  </si>
  <si>
    <t>ANOVA</t>
  </si>
  <si>
    <t>More favourable treatment effects were observed in the normoalbuminuria group, suggesting reno-protective effects depend on degree of albuminuria</t>
  </si>
  <si>
    <t>Comparative effect of calcium channel blockers on glomerular function in hypertensive patients with diabetes mellitus</t>
  </si>
  <si>
    <t>Drugs in R&amp;D</t>
  </si>
  <si>
    <t>Monotherapy with calcium channel blockers may have little influence on renal function and may be safely used in hypertensive patients with diabetes</t>
  </si>
  <si>
    <t>to study effect of drugs on longitudinal eGFR for up to 12 months after initation</t>
  </si>
  <si>
    <t>diabetes and hypertension</t>
  </si>
  <si>
    <t>2004-2012</t>
  </si>
  <si>
    <t>3 hospitals in Japan; inlcudes linked data for prescriptions, demographics, lab data, diagnoses</t>
  </si>
  <si>
    <t>Japanese Society of Nephrology formula</t>
  </si>
  <si>
    <t>percent change between baseline eGFR and exposure period eGFR measures (every 3 months, max 12 months)</t>
  </si>
  <si>
    <t>multivariate linear mixed model with compound symmetry, with observations grouped into time periods every 3 months up to 12 months, analysing effect of treatment group and treatment duration on eGFR; post-hoc multiple comparison test to compare least squares means among 5 treatment groups</t>
  </si>
  <si>
    <t>5 timepoints studied, not clear how much data required for analysis</t>
  </si>
  <si>
    <t>some numbers provided but can not differentiate between failure to meet population criteria and insufficient data for analysis</t>
  </si>
  <si>
    <t>12 months</t>
  </si>
  <si>
    <t>Evaluation of long-term intravitreal antivascular endothelial growth factor injections on renal function in patients with and without diabetic kidney disease</t>
  </si>
  <si>
    <t>to study effect of anti-VEGF injections on renal function in patients treated for diabetic macular oedmea (DMO)</t>
  </si>
  <si>
    <t>2.6 years</t>
  </si>
  <si>
    <t>No association between increasing number of injections and rate of eGFR decline; long-term treatment does not significantly impact change in eGFR and/or ACE</t>
  </si>
  <si>
    <t>treatment for diabetic macular oedema</t>
  </si>
  <si>
    <t>electronic healthcare records; Belfast Health and Social Care Trust; EHRs from the Northern Ireland Electronic Care Record (ECR) [contains data from multiple settings: GP, hospital, clinics]</t>
  </si>
  <si>
    <t>2012-2018</t>
  </si>
  <si>
    <t>renal function measures required prior to first injection and after last injection; exclusions for "insufficient" number of renal function measures, not clarified in detail</t>
  </si>
  <si>
    <t>90 patients met population criteria; 5 excluded due to AKI; analysis requires creatinine after last injection but no mention of any losses to follow up</t>
  </si>
  <si>
    <t>looks like individual linear regression models were used to compute slope of change in eGFR over time</t>
  </si>
  <si>
    <t>simple and multivariate regression model for estimating the association between change in eGFR slope and number of injections (assume 2-step process used: (1) estimate change in eGFR; (2) estimate association), adjustments for diabetes, CVD, hypertension and PPIs but not demographics</t>
  </si>
  <si>
    <t>descriptive comparison by important subgroup</t>
  </si>
  <si>
    <t>Utilization of an EMR-biorepository to identify the genetic predictors of calcineurin-inhibitor toxicity in heart transplant patients</t>
  </si>
  <si>
    <t>Pacific Symposium of Biocomputing</t>
  </si>
  <si>
    <t>heart transplant recipients</t>
  </si>
  <si>
    <t>to idenitfy genetic risk factors for CNI nephrotoxicity</t>
  </si>
  <si>
    <t>BioVU, Vanderbilt University Medical Center's DNA repository linked to electronic medical records; eligibility requires an outpatient lab blood draw</t>
  </si>
  <si>
    <t>heart transplant recipients prescribed CNIs; excludes eGFR &lt; 30 (since outcome threshold)</t>
  </si>
  <si>
    <t>8.8 years</t>
  </si>
  <si>
    <t>min number of measures not mentioned but data completeness was generally high, with avg 5 measures per pat per year</t>
  </si>
  <si>
    <t>Cox PH regression for time to eGFR&lt;30, adjsuted for age, CKD, diabetes and baseline eGFR (other variables were tested for univariate association but not included in final model as p&gt;0.05); secondary analysis of linear mixed model of post-transplant eGFR</t>
  </si>
  <si>
    <t>127 heart transplant patients in database; 115 with DNA genotyped analysed; 25 died during follow up; not stated how many lost to follow up during intended follow up duration or what intended follow up duration was</t>
  </si>
  <si>
    <t>No SNP met the threshold for statistical significance, although suggestion of association for some SNPs to be investigated further</t>
  </si>
  <si>
    <t>Urological oncology</t>
  </si>
  <si>
    <t>renal cancer</t>
  </si>
  <si>
    <t>Oncological and functional outcomes of laparoscopic radiofrequency ablation and partial nephrectomy for T1a renal masses: a retrospecive single-center 60 month follow up cohort study</t>
  </si>
  <si>
    <t>2005-2014</t>
  </si>
  <si>
    <t>The treatment groups did not differ in terms of short-term and long-term changes in eGFR post-surgery</t>
  </si>
  <si>
    <t>5.3 years</t>
  </si>
  <si>
    <t>to compare renal function outcomes of laparoscopic radiofrequency ablation (RFA) and partial nephrectomy (PN) for cT1a renal masses</t>
  </si>
  <si>
    <t>all consecutive patients undergoing RFA or PN in 2005-2014</t>
  </si>
  <si>
    <t>Chungnam National University Hospital; perioperative and postoperative data</t>
  </si>
  <si>
    <t>absolute difference between baseline eGFR and last follow up measure</t>
  </si>
  <si>
    <t>patients included if "min 2 years follow up" but unclear what data required at baseline and follow up</t>
  </si>
  <si>
    <t>Reasons for exclusion stated but not clear how many excluded and for what reasons; inclusion requires min 2 years follow up; not clear how many patients dropped out after 2 years or why</t>
  </si>
  <si>
    <t xml:space="preserve"> two sample t-test used comparing change in eGFR by treatment group</t>
  </si>
  <si>
    <t>Real-time monitoring of progression towards renal failure in primary care patients</t>
  </si>
  <si>
    <t>Biostatistics</t>
  </si>
  <si>
    <t>to develop a system for real-time monitoring of the progression of renal failure</t>
  </si>
  <si>
    <t>Probabilistic predictive inference linked to clinical criteria is a useful component of surveillance but should not dictate clinical decision-making</t>
  </si>
  <si>
    <t>1997-2007+</t>
  </si>
  <si>
    <t>at risk for CKD</t>
  </si>
  <si>
    <t>unspecified risk factors for CKD</t>
  </si>
  <si>
    <t>median 4.5 years</t>
  </si>
  <si>
    <t>progression</t>
  </si>
  <si>
    <t>modelling of eGFR over time, based on explanatory variables, random intercept and continuous time non-stationary stochastic process; derive predictive probabilities for meeting progression criteria for referral to secondary care; log-transformed eGFR; based on preliminary modelling, piecewise linear model for effect of age with change of slope at age 56</t>
  </si>
  <si>
    <t>all patients had at least 1 creatinine measure; all patients were analysed</t>
  </si>
  <si>
    <t>Consideration of alternative error distributions</t>
  </si>
  <si>
    <t>Longitudinal kidney function trajectories predict major bleeding, hospitalisation and death in patients with atrial fibrillation and chronic kidney disease</t>
  </si>
  <si>
    <t>Declining kidney function is a critical determinant of unfavourable outcomes in patients with AF and CKD. Longitudinal kidney function trajectories may enable a much more individualised prediction of adverse outcomes.</t>
  </si>
  <si>
    <t>elderly cohort</t>
  </si>
  <si>
    <t>newly diagnosed concurrent atrial fibrillation and CKD stage 3/4</t>
  </si>
  <si>
    <t>annualised absolute change in eGFR after baseline</t>
  </si>
  <si>
    <t>(time to) stroke, major bleeding, hospitalisation, all-cause death</t>
  </si>
  <si>
    <t>median 1.9 years (between first and last GFR); longer for outcomes follow up</t>
  </si>
  <si>
    <t>exclusions for "missing eGFR values" and "follow-up &lt;6 months"; details of criteria not clarified; min number of measures identified from statistics on range of number of eGFR measures per patient</t>
  </si>
  <si>
    <t>Joint model specified as follows: (1) linear mixed model for eGFR with random intercept and slope, (2) Weibull proprtional hazards model for time to 4 clinical outcomes, (3) "1st derivative" specification of association parameter alpha; (4) un-structured variance-covariance matrix;
(other simpler models included Cox regression, Fine &amp; Gray competing risk regression, Semi-Markov Multistate Models); [joint models did not adjust for baseline variables]</t>
  </si>
  <si>
    <t>2009-2015</t>
  </si>
  <si>
    <t>primary care electronic database, IMS-THIN; 616 GP practices</t>
  </si>
  <si>
    <t>to idnetify the role of kidney function decline to predict individual patient adverse outcomes (some discussion around potential for individual risk prediction but not achieved in this specific research; instead causal inference statements made about effects of eGFR changes on outcomes)</t>
  </si>
  <si>
    <t>20780 patients met morbidity criteria; 2540 patients excluded due to missing data; death was only reason provided for LTFU, no other losses to follow up (or poor/reduced follow up) discussed; rates of LTFU prior to end of study date not provided with data capture simply capped at last entry in database</t>
  </si>
  <si>
    <t>Exposure to vitamin k antagonists and kidney function decline in patients with atrial fibrillation and chronic kidney disease</t>
  </si>
  <si>
    <t>Research and practice in thrombosis and haemostasis</t>
  </si>
  <si>
    <t>to evaluate the impact of vitamin k exposure on kidney function</t>
  </si>
  <si>
    <t>primary care electronic database; IMS Disease Analyzer Germany (IMS-DA); data routinely collected from ~1300 primary care physicians in Germany</t>
  </si>
  <si>
    <t>Require an eGFR measure at or after baseline; require baseline CHA2DS2VASc score</t>
  </si>
  <si>
    <t>newly diagnosed concomitant atrial fibrillation and CKD stage 3/4</t>
  </si>
  <si>
    <t>regression slope of eGFR (absolute scale and percent scale)</t>
  </si>
  <si>
    <t>linear mixed model (eGFR scale and log-eGFR)</t>
  </si>
  <si>
    <t>37,476 met AF/CKD criteria, of which 14,432 met inclusion criteria (mostly based on data completeness)</t>
  </si>
  <si>
    <t>median 1.4 years</t>
  </si>
  <si>
    <t>30% decline in eGFR during follow up at least once</t>
  </si>
  <si>
    <t>VKA use is associated with accelarated eGFR decline, independent of age, CHA-score and baseline eGFR</t>
  </si>
  <si>
    <t>linear mixed model with random intercept and slope and linear, quadratic and cubic terms for time, unadjusted and adjusted for age, CHA2DS2VASc score, and baseline eGFR; interaction terms to allow different exposure effects on slope; both absolute eGFR scale and log-eGFR scale used providing linear and percent interpretations of regression slopes; sensitivity analysis with propensity score adjustment; further sensitivity analysis for effect modification of impact of treatment on slope by CHA-score; complete case analysis to avoid added complexity of MI</t>
  </si>
  <si>
    <t>Fully acknowledged implications of losses to follow up</t>
  </si>
  <si>
    <t>Renal biopsy in liver transplant recipients</t>
  </si>
  <si>
    <t>liver transplant recipients</t>
  </si>
  <si>
    <t>renal and liver departments' prospectively compiled databases (1996 onwards); single-center</t>
  </si>
  <si>
    <t>liver transplant patients referred to renal services</t>
  </si>
  <si>
    <t>to compare renal outcomes and survival in liver transplant recipients later referred to renal clinics by whether they had a renal biopsy</t>
  </si>
  <si>
    <t>Patients followed up for (time to) single eGFR&lt;15 (or RRT or death) but no info on how regularly followed up</t>
  </si>
  <si>
    <t>Kaplan meier for time from LT to eGFR&lt;15 (inc RRT), with censoring at death and end of follow up; log-rank test for difference in time to event comparing biopsy vs no biopsy; additional KM for time to death</t>
  </si>
  <si>
    <t>kaplan meier estimation + log-rank test</t>
  </si>
  <si>
    <t>3.2 years</t>
  </si>
  <si>
    <t>outpatient renal</t>
  </si>
  <si>
    <t>2100 adults had a liver transplant in the study period; 54 were referred for renal review; 23 had a biopsy and 31 had no biopsy; percent analysed based on liver transplant population which is seen as target population of interest (see discussion)</t>
  </si>
  <si>
    <t>Patient management and survival did not differ significantly for biopsied vs no biopsy. There were baseline differences between groups but no statistically significant difference in renal outcome.</t>
  </si>
  <si>
    <t>Measures capturing AKI excluded</t>
  </si>
  <si>
    <t>Impact of uric acid levels on kidney disease progression</t>
  </si>
  <si>
    <t>American journal of nephrology</t>
  </si>
  <si>
    <t>CKD stages 3-4</t>
  </si>
  <si>
    <t>50% drop in eGFR or ESRD</t>
  </si>
  <si>
    <t>to assess the association between uric acid (UA), UA-lowering therapy (UALT) and renal outcomes</t>
  </si>
  <si>
    <t>Hyperuricemia is associated with increased risk of progression to ESRD in CKD stages 3-4, but UALT does not ameliorate the risk, suggesting that the relationship is not causal</t>
  </si>
  <si>
    <t>Cleveland Clinic CKD registry; a large EHR-based CKD registry</t>
  </si>
  <si>
    <t>2 x eGFR&lt;60 over 90+ days plus at least one follow up eGFR; at least one outpatient UA within year prior to 2nd eGFR confirming CKD</t>
  </si>
  <si>
    <t>2005-2009</t>
  </si>
  <si>
    <t>Cox models and competing risks models; multivariate adjsutment; death as competing risk; time-updated UALT; secondary analyses with linear mixed model of eGFR; mean value imputation for missing covariate data</t>
  </si>
  <si>
    <t>38954 patients ahd eGFR 15-59; 29475 after exclusion for malignancy; 1947 after exclusion for missing UA; 1676 after exclusion for no follow-up eGFR</t>
  </si>
  <si>
    <t>median 2.8 years</t>
  </si>
  <si>
    <t>competing risks survival models</t>
  </si>
  <si>
    <t>Incorporating temporal EHR data in predictive models for risk stratification of renal function deterioration</t>
  </si>
  <si>
    <t>Journal of Biomedical Informatics</t>
  </si>
  <si>
    <t>compare and develop models to identify patients at high risk of loss of kidney function over the next year</t>
  </si>
  <si>
    <t xml:space="preserve">EHR of Mount Sinai Medical Center </t>
  </si>
  <si>
    <t>Temporal eGFR data from EHRs can be used to predict loss of kidney function. Relative importance of different predictors varies over time. Multi-task learning based models can yield predictvie models with good performance.</t>
  </si>
  <si>
    <t>mildly to moderately compromised kidney function (eGFR 45-90) as well as diagnoses of hypertension, diabetes or both</t>
  </si>
  <si>
    <t>multiple CKD risk factors</t>
  </si>
  <si>
    <t>2 progression thresholds: 10%; 20%</t>
  </si>
  <si>
    <t>logistic regression; various different approaches for incorporating data captured during different time intervals; all predictors transformed to binary variables; patients split into training and holdout (80/20 split)</t>
  </si>
  <si>
    <t>at least 2 years of medical history on record AND median eGFR in the first year of the database of 45-90; 2 measures prior to baseline and 2 measures post-baseline</t>
  </si>
  <si>
    <t>LOCF</t>
  </si>
  <si>
    <t>Direct-acting antiviral therapy slows kidney function decline in patients with Hepatitis C virus infection and chronic kidney disease</t>
  </si>
  <si>
    <t>Kidney International</t>
  </si>
  <si>
    <t>2013-2017</t>
  </si>
  <si>
    <t>hepatitis C virus (HCV) infection</t>
  </si>
  <si>
    <t>HCV infected patients receiveing direct-acting antiviral (DAA) therapies from 2013-2017</t>
  </si>
  <si>
    <t>to determine the effect of DAA therapy on rate of decline of eGFR</t>
  </si>
  <si>
    <t>2319 patients prescribed DAAs; 1953 after exclusions for not meeting population criteria (no treatment, organ transplant, RRT); 1590 with baseline creatinine; 1178 included in primary analysis of slopes requiring 4 creatinine measures</t>
  </si>
  <si>
    <t>at least 2 creatinine measures in the 3 years before therapy start and at least 2 creatinine measures in up to 3 years after</t>
  </si>
  <si>
    <t>Generalised estimating equations (GEEs) estimating pre-therapy and post-therapy slope with a sandwhich estimator of variance to account for correlations within subjects, includes interaction between therapy and slope to estimate difference in slopes pre- and post- therapy, adjusted for age, diabetes and baseline eGFR; gender/race removed from model since "not significant confounders"; analysis stratified by baseline CKD status (eGFR&lt;60)</t>
  </si>
  <si>
    <t>1.6 years (post-therapy)</t>
  </si>
  <si>
    <t>DAA therapy for HCV infection may slow CKD progression</t>
  </si>
  <si>
    <t xml:space="preserve">Patients seen in the Partners Healthcare system, Research Patient Data Repository (registry of EHRs); </t>
  </si>
  <si>
    <t>stratified analysis</t>
  </si>
  <si>
    <t>Temporal variation of renal function in people with type 2 diabetes mellitus: a retrospective UK clinical practice research datalink cohort study</t>
  </si>
  <si>
    <t>Diabetes, Obesity and Metabolism</t>
  </si>
  <si>
    <t>type 2 diabetes diagnosis between 2009-2011</t>
  </si>
  <si>
    <t>to characterise longitudinal variability of eGFR (to support appropriate dosing of glucose-lowering medications that depends on renal function)</t>
  </si>
  <si>
    <t>CPRD including primary care data for 10 million people covering 10% of UK practices and population representation (age, sex, eth, BMI) with linkage to HES to improve ethnicity coding</t>
  </si>
  <si>
    <t>2009-2016</t>
  </si>
  <si>
    <t>require 1 measure of creatinine after T2DM diagnosis and at least one measure in 5 yearly intervals post first creatinine; at least 12 months registered at practice</t>
  </si>
  <si>
    <t>46813 had newly diagnosed T2DM; 7766 met inclusion criteria (based on creatinine data); drop out not possible since sampling based on 5 years FU (survival bias)</t>
  </si>
  <si>
    <t>transition to CKD stages</t>
  </si>
  <si>
    <t>raw change between eGFR measures</t>
  </si>
  <si>
    <t>Descriptive analysis of number of times a patients changes CKD category, compared each year over a 5 year period, with comparison by basleine CKD stage; additional analysis comparing baseline and year 5 transition probabilities</t>
  </si>
  <si>
    <t>5 years</t>
  </si>
  <si>
    <t>There was considerable variation between GFR categories and individuals, highlighting issues for prescribing glucose-lowering therapies requiring dose adjsutment based on GFR. Regular monitoring is important.</t>
  </si>
  <si>
    <t>Data linkage to improve data completeness</t>
  </si>
  <si>
    <t>Epidemiological study of chronic kidney disease progression: a large-scale population-based cohort study</t>
  </si>
  <si>
    <t>Medicine</t>
  </si>
  <si>
    <t>1997-2011</t>
  </si>
  <si>
    <t>Thailand</t>
  </si>
  <si>
    <t>to estimate CKD progression risk with comparisons by risk factors</t>
  </si>
  <si>
    <t>linkage of community health screening, hospitals and death registry data; includes out and in patients</t>
  </si>
  <si>
    <t>change of eGFR category with 25% or greater drop in eGFR from baseline</t>
  </si>
  <si>
    <t>32106 patients identified with CKD based on eGFR and albuminuria; not stated how many excluded if less than 3 months of follow up</t>
  </si>
  <si>
    <t>CKD diagnosed by KDIGO criteria, based on GFR and albuminuria</t>
  </si>
  <si>
    <t>change in eGFR category with 25% or greater drop in eGFR from baseline</t>
  </si>
  <si>
    <t>diagnosed with CKD and at least 3 months follow up (but assume based on end of study date rather than eGFR measure)</t>
  </si>
  <si>
    <t>Analysis of time from CKD diagnosis to CKD progression or death, with censoring at end of follow up (Dec 2011); death treated as competing risk; time to CKD progression compared by diabetes status; GFR category as time-changing covariate; adjustments for baseline characteristics</t>
  </si>
  <si>
    <t>4.5 years</t>
  </si>
  <si>
    <t>Diabetes, hypertension, CVD and albuminuria all increased the risk of CKD progression but BMI reduced the risk (not well explained)</t>
  </si>
  <si>
    <t>Apparent treatment resistent hypertension, blood pressure control and the progression of chronic kidney disease in patients with type 2 diabetes</t>
  </si>
  <si>
    <t>Kidney &amp; Blood pressure research</t>
  </si>
  <si>
    <t>patients with type 2 diabetes and hypertension and stage 3 CKD (eGFR 30-690 at baseline)</t>
  </si>
  <si>
    <t>to assess the role of apparent treatment resistent hypertension (aTRH) and time-updated BP control on progression of CKD</t>
  </si>
  <si>
    <t>30% eGFR reduction from baseline</t>
  </si>
  <si>
    <t>In patients with stage 3 CKD the presence of aTRH entails a faster loss of eGFR. More effective prevention of aTRH should be implemented as this condition is associated with a burden of risk not modifiable by tight BP reduction</t>
  </si>
  <si>
    <t>EHRs; 90 diabetes centers with close patient follow up</t>
  </si>
  <si>
    <t xml:space="preserve"> 6999 met study pop criteria; exclusions for missing data; 2312 analysed for renal outcomes (Table 5) with complete data over 4 years</t>
  </si>
  <si>
    <t>2 baseline eGFR measures + annual evaluation for 4 years; requiring complete data for BP, eGFR and albuminuria (in line with treatment protocols)</t>
  </si>
  <si>
    <t>Implications of a family history of diabetes and rapid eGFR decline in patients with type 2 diabetes and biopsy-proven diabetic kidney disease</t>
  </si>
  <si>
    <t>frontiers in Endocrinology</t>
  </si>
  <si>
    <t>type 2 diabetes and biopsy-proven diabetic kidney disease (DKD)</t>
  </si>
  <si>
    <t>to identify risk factors for rapid decline in eGFR</t>
  </si>
  <si>
    <t>A family history of diabetes is an independent risk factor for rapid decline in eGFR, suggesting that early diagnosis and treatment is important for these patients</t>
  </si>
  <si>
    <t>EHRs for West China Hospital</t>
  </si>
  <si>
    <t>at least 3 creatinine measures post-biopsy; all creat performed in same hospital; follow-up min 1 year</t>
  </si>
  <si>
    <t>relatively rapid eGFR decline</t>
  </si>
  <si>
    <t>eGFR slope worse than median slope (-8.1 units per year)</t>
  </si>
  <si>
    <t>Multivariate logistic regression to identify risk factors for a rapid decline in eGFR; not explicitly stated but looks like only variables with statistically significan univariate association were included in multivariate model</t>
  </si>
  <si>
    <t>no info on patients excluded from analysis and why; min 1 year follow up required but no data or reasons on LTFU</t>
  </si>
  <si>
    <t>Renal outcomes in anticoagulated patients with atrial fibrillation</t>
  </si>
  <si>
    <t>Journal of the American College of Cardiology</t>
  </si>
  <si>
    <t>2010-2016</t>
  </si>
  <si>
    <t>to study the impact of oral anticoagulants on renal outcomes</t>
  </si>
  <si>
    <t>non-vitamin K antagonist oral anticoagulatnts (NOACs), particularly dabigatran and rivaroxoban may be associated with lower risks of adverse renal outcomes than warfarin</t>
  </si>
  <si>
    <t>creatinine at baseline and follow up</t>
  </si>
  <si>
    <t>patients with non-valvular AF who started taking oral anticoagulants (new users)</t>
  </si>
  <si>
    <t>Cox PH regression comparing different drugs for renal outcomes; main outcome was 30% decline in eGFR; other outcomes were creatinine doubling, AKI and kidney failure; inverse probability weighting was used to balance 60 baseline characteristics; model included date of treatment initiation to account for variable follow up bias</t>
  </si>
  <si>
    <t>11 months</t>
  </si>
  <si>
    <t>percent change between baseline and each follow up eGFR measure</t>
  </si>
  <si>
    <t xml:space="preserve">30% decline in eGFR during follow up </t>
  </si>
  <si>
    <t>a large US administrative database linked to lab results; Optum-Labs Data Warehouse; private and Medicare patients of all ages and races throughout USA; "diverse clinical practice settings" but not clarified what they were</t>
  </si>
  <si>
    <t>Effects of sarpogrelate on microvascular complications with type 2 diabetes</t>
  </si>
  <si>
    <t>International Journal of Clinical Pharmacy</t>
  </si>
  <si>
    <t>to investigate the effects of sarpogrelate with metformin-based antidiabetic therapy on microvascular complications including nephropathy, neuropathy and retinopathy</t>
  </si>
  <si>
    <t>a 1108-bed tertiary university hospital; electronic medical records; clinical data warehouse</t>
  </si>
  <si>
    <t>percent change between baseline and follow up measures</t>
  </si>
  <si>
    <t>type 2 diabetes treated with antidiabetics</t>
  </si>
  <si>
    <t>5.7 years</t>
  </si>
  <si>
    <t>Propensity score matched cohort comparing sarpogrelate vs no sarpogrelate; kaplan meier and log-rank test for 30% reduction in eGFR outcome</t>
  </si>
  <si>
    <t>No significant difference in time to 30% reduction in eGFR by treat groups</t>
  </si>
  <si>
    <t>propensity score matching</t>
  </si>
  <si>
    <t>Long-term follow up results of acute renal embolism after anticoagulation therapy</t>
  </si>
  <si>
    <t>acute renal embolism (ARE)</t>
  </si>
  <si>
    <t>patients diagnosed with ARE by computed tomography (CT)</t>
  </si>
  <si>
    <t>absolute change in serum creatinine</t>
  </si>
  <si>
    <t>not stated but reasonable to assume 2 measures (baseline + FU)</t>
  </si>
  <si>
    <t>47 patients meeting diagnosis criteria were enrolled; 31 patients had follow up creatinine; some LTFU data available but not specifically for patients analysed</t>
  </si>
  <si>
    <t>Change in serum creatinine level was summarised if follow up data were available</t>
  </si>
  <si>
    <t>Renal function did not deteriorate during the measn follow up period. Mean change in serum creatinine level was 0.2 (-2.2 to 3.2) during the mean period of 31 months</t>
  </si>
  <si>
    <t>to investigate the clinical manifestations and long-term follow-up results of ARE</t>
  </si>
  <si>
    <t>Predicting outcomes of chronic kidney disease from EMR data based on random forest regression</t>
  </si>
  <si>
    <t>Mathematical Biosciences</t>
  </si>
  <si>
    <t>to develop and validate a prediction model of eGFR to be used in clinical practice</t>
  </si>
  <si>
    <t>dataset of EHRs for 120,495 patients aged 20-80; region receiving primary care from Sanford Health; Sanford EMR database</t>
  </si>
  <si>
    <t>2009-2017</t>
  </si>
  <si>
    <t>all patients in primary care database with 3+ eGFR measures over 7 years</t>
  </si>
  <si>
    <t>120495 patients aged 20-80 receiving primary care from Sanford Health (unclear if requires at least 1 eGFR over 10 years); 61740 patients with at least 3 eGFR measures over 7 years</t>
  </si>
  <si>
    <t>random forest regression</t>
  </si>
  <si>
    <t>99.9% white</t>
  </si>
  <si>
    <t>at least 3 eGFR values between 2011 to 2017; to predict an individual's eGFR in 2015, a value in 2015 is required plus two further values from 2011-2014; similar criteria apply to 2016 and 2017</t>
  </si>
  <si>
    <t>Random forest regression to predict 1-year, 2-year and 3-year eGFRs from historical eGFR records between 2011-2014, with adjustment for covariates (baseline eGFR, age, sex, ethnicity, BMI, hypertension, diabetes, obesity); sci-kit learn package used for all models; estimated eGFR values classified in CKD stages;</t>
  </si>
  <si>
    <t>A model using real-world electronic medical records data can accurately predict future kidney functions and provide clinical decision support; R-squared goodness-of-fit was high (~0.95), but decreased over the 3 years; Previous eGFR was most important predictor/feature, followed by BMI, then age. Other features were much less impactful (race, eth, hyp, diabetes, obesity)</t>
  </si>
  <si>
    <t>Imputation with median</t>
  </si>
  <si>
    <t>binary 30% reduction in eGFR from baseline at any time over 4 years (mixed models also performed separately)</t>
  </si>
  <si>
    <t>percent change in eGFR from baseline</t>
  </si>
  <si>
    <t>A little confusing but looks like main analysis is 30% change from baseline at any time, analysed by mixed logistic regression with multivariate adjustment (Table 5). Random effects for clinic; complete case analysis with multivariate adjustment. Additional linear mixed models performed for changes over time in eGFR.</t>
  </si>
  <si>
    <t>30% reduction from baseline, 30-50% and 50%</t>
  </si>
  <si>
    <t>Patients enrolled at HIV clinic, but data collected from all healthcare settings; database updated every 6 months</t>
  </si>
  <si>
    <t>2 large general practices; a general practice database linkage cohort study</t>
  </si>
  <si>
    <t>CKD outpatients in Yokosuka Kyousai Hospital from Nov-2006 to Oct-2011; information collected from medical records retrospectively; electronic medical records</t>
  </si>
  <si>
    <t>local and national LT patient cohorts; includes outpatient and inpatient data; Vizient hospitalisation data linked to United Network for Organ Sharing</t>
  </si>
  <si>
    <t>outpatient diabetes clinic in a district general hospital in the UK; laboratory test results during clinic follow up collected from laboratory; lab results downloaded from central lab database</t>
  </si>
  <si>
    <t>nephrology divisions of one medical centre and one regional hospital; labs and medication obtained from hospital informatics</t>
  </si>
  <si>
    <t>Southampton Integrated Monitoring Nephrology (SIMON) Programme; Shared primary and nephrology care scheme (SCS); patients managed in primary care remotely assessed by nephrologists every 6-12 months as needed; SIMON database</t>
  </si>
  <si>
    <t>large sample of primary care patients; longitudinal cohort study run by Salford Royal Hospital Foundation Trust; SRFT dataset</t>
  </si>
  <si>
    <t>Include? EHRs?</t>
  </si>
  <si>
    <t>INCLUDE; states EHRs used</t>
  </si>
  <si>
    <t>INCLUDE in sub-analysis; not clear if EHRs used</t>
  </si>
  <si>
    <t>Medical records from Chiba University Hospital; Medical records searched from Aug 1998 to March 2013</t>
  </si>
  <si>
    <t>single center study; National Clinical Research Center of Kidney Diseases, Jinling hospital;
unlikely EHRs</t>
  </si>
  <si>
    <t>faster decline</t>
  </si>
  <si>
    <t>eGFR slope decline &gt; mean (1.5 units per year)</t>
  </si>
  <si>
    <t>growth model</t>
  </si>
  <si>
    <t>decline in eGFR</t>
  </si>
  <si>
    <t>eGFR slope decline &gt; 0</t>
  </si>
  <si>
    <t>crude estimation / descriptive results only</t>
  </si>
  <si>
    <t>decline in creatinine clearance</t>
  </si>
  <si>
    <t>transition to CKD stage</t>
  </si>
  <si>
    <t>not stated ("decline from baseline CKD stage")</t>
  </si>
  <si>
    <t>Crude estimation / descriptive results only</t>
  </si>
  <si>
    <t>eGFR slope decline &gt; 4 units/year</t>
  </si>
  <si>
    <t>rate of change in eGFR, not clearly defined</t>
  </si>
  <si>
    <t>progressive chronic kidney disease</t>
  </si>
  <si>
    <t>eGFR decline</t>
  </si>
  <si>
    <t>absolute change in eGFR from baseline</t>
  </si>
  <si>
    <t>binary progression to threshold eGFR</t>
  </si>
  <si>
    <t>single eGFR measure at any time; time to eGFR&lt;15</t>
  </si>
  <si>
    <t>renal survival endpoint</t>
  </si>
  <si>
    <t>eGFR&lt;15</t>
  </si>
  <si>
    <t>percent drop in eGFR over 1 year (10% threshold; 20% threshold); percent change between median eGFR in 1-year before baseline and eGFR at 1 year</t>
  </si>
  <si>
    <t>progression to ESRD</t>
  </si>
  <si>
    <t>eGFR&lt;15 or dialysis</t>
  </si>
  <si>
    <t>threshold eGFR value at 6 months; eGFR &gt;60 at 6 months post-baseline, where baseline eGFR&lt;60</t>
  </si>
  <si>
    <t>time to ESRD; ESRD = SCr&gt;6 mg/DL or RRT initiation</t>
  </si>
  <si>
    <t>Time to ESRD or an irreversible 50% eGFR reduction; Criteria for ESRD not provided; calculation of reduction of eGFR not provided</t>
  </si>
  <si>
    <t>Binary progression (eGFR changes/threshold combination)</t>
  </si>
  <si>
    <t>calculated based on 2 measures</t>
  </si>
  <si>
    <t>simple non-parametric tests (Mann Whitney U)</t>
  </si>
  <si>
    <t>time to eGFR&lt;30; monthly median eGFR &lt; 30 at least 6 months post-transplant for at least 3 consecutive months</t>
  </si>
  <si>
    <t>nephrotoxicity</t>
  </si>
  <si>
    <t>monthly median eGFR &lt;30 for 3 consecutive months</t>
  </si>
  <si>
    <t>predicted percent change in eGFR per unit time</t>
  </si>
  <si>
    <t>Predicted decline &gt;5% per year</t>
  </si>
  <si>
    <t>eGFR loss</t>
  </si>
  <si>
    <t>decline</t>
  </si>
  <si>
    <t>eGFR prediction at multiple time points</t>
  </si>
  <si>
    <t>eGFR value in years 2015, 2016, 2017</t>
  </si>
  <si>
    <t>eGFR trajectory group</t>
  </si>
  <si>
    <t>regression slope of inverse creatinine</t>
  </si>
  <si>
    <t>&gt; 0% percent decline in creatinine clearance from baseline</t>
  </si>
  <si>
    <t>not stated (but looks like absolute change between 2 measures, divided by 3 years time elapsed) (annual eGFR decline)</t>
  </si>
  <si>
    <t xml:space="preserve">regression slope of ECC </t>
  </si>
  <si>
    <t>main: logistic regression for improvement in eGFR (last eGFR measure &gt; baseline);
other: ANCOVA comparing change in eGFR across 3 treatment groups, adjusted for baseline eGFR groups (stage 1, stage 2, stage 3)</t>
  </si>
  <si>
    <t>binary progression to threshold serum creatinine</t>
  </si>
  <si>
    <t>(time to) 50% drop in eGFR or progression to ESRD; time since 2nd eGFR result confirming CKD (assume each follow up eGFR compared to 2nd eGFR, but not specified)</t>
  </si>
  <si>
    <t>Not relevant (no covariate analysis)</t>
  </si>
  <si>
    <t>LOCF; imputation with mean (main)</t>
  </si>
  <si>
    <t>Adjustment for missingess</t>
  </si>
  <si>
    <t>Random effects; modelling of stochastic process (main)</t>
  </si>
  <si>
    <t>patients excluded "without lab values for serum creatinine" (no further details); propensity score matched only</t>
  </si>
  <si>
    <t>Excludes patients with misssing "CKD risk" (2 x eGFR (or evidence of proteinuria) over 3+ months); propensity score matched only</t>
  </si>
  <si>
    <t>not relevant (complete case analysis)</t>
  </si>
  <si>
    <t>simple statistical tests</t>
  </si>
  <si>
    <t>descriptive results only</t>
  </si>
  <si>
    <t>Descriptive results only</t>
  </si>
  <si>
    <t>KM / life-table</t>
  </si>
  <si>
    <t>Primary decade of follow up</t>
  </si>
  <si>
    <t>2000-2009</t>
  </si>
  <si>
    <t>2010-2019</t>
  </si>
  <si>
    <t>1990-1999</t>
  </si>
  <si>
    <t>Mean Age</t>
  </si>
  <si>
    <t>Indicator if median age reported</t>
  </si>
  <si>
    <t>Follow up years</t>
  </si>
  <si>
    <t>multiple European countries</t>
  </si>
  <si>
    <t>not stated; 77% aged over 65</t>
  </si>
  <si>
    <t>Could not compute percent analysed as population criteria and data completeness criteria mixed up.
Note: number dropped out derived based on a table of number of patients with eGFR data at 3 months (12 weeks) [N=9941]</t>
  </si>
  <si>
    <t>237 adults identified with IgA nephropathy; 147 analysed after exclusions. Could not compute percent analysed as population criteria and data completeness criteria mixed up.
[percent analysed not related to eGFR data; nothing about eGFR data mentioned]</t>
  </si>
  <si>
    <t>60,867 patients with T2DM and presumed DKD; 15,692 patients analysed in longitudinal mixed model of eGFR (parsimonious model); Number of patients analysed depended on variables in model and data completeness; Only patients with ACR data included in statistical analysis.</t>
  </si>
  <si>
    <t>76,708 met pop criteria; 32,363 excluded due to missing baseline creatining; 38,146 excluded due to no follow up data; Min 1 follow up creat required for analysis; no info on how many and when patients dropped out</t>
  </si>
  <si>
    <t>Data completeness criteria applied prior to PS matching critiera; Prior to matching, 4059 of 8391 (48.4%) excluded due to missing "CKD risk"</t>
  </si>
  <si>
    <t>6643 patients with DM treated with antidiabetics; 2952 excluded due to no creatinine labs; 1309 exclude due to co-morbidity exclusions; only 478 included after propensity score matching. Could not compute percent analysed, as data compelteness and population critiera mixed up.</t>
  </si>
  <si>
    <t>descriptive characterisation of changes in renal function</t>
  </si>
  <si>
    <t>Rate of percentage change in eGFR, not clearly defined</t>
  </si>
  <si>
    <t>exposure (and outcome)</t>
  </si>
  <si>
    <t>Comparison of uric acid reduction and renal outcomes of febuxostat vs allopurinol in patients with chronic kidney disease</t>
  </si>
  <si>
    <t>Scientific reports</t>
  </si>
  <si>
    <t>electronic healthcare records from a large healthcare delivery system in Taiwan; Chang Gung Research Database (CGRD) from a group of hospitals in Taiwan; detailed diagnositic, prescription and lab test results from emergency department, inpatient and outpatient settings</t>
  </si>
  <si>
    <t>Adult CKD patients newly treated with urate-lowering therapy (ULT)</t>
  </si>
  <si>
    <t>to investigate the effect of ULT on renal function</t>
  </si>
  <si>
    <t>Excluding: lack of any medical records 365 days before and after index date, lack of SUA and creatinine lab results, and no CKD diagnosis during study period;
Require CKD ICD-9 code within 1-year prior to index date; at least 2 serum creatinine at baseline but unclear if follow-up restrictions</t>
  </si>
  <si>
    <t>5977 (pre-PS matching)</t>
  </si>
  <si>
    <t xml:space="preserve">From flow chart, 5977 new drug users with CKD; 5,628 new drug users fulfilled study inclusion criteria; 1,050 in 1:1 propensity-score matched cohort. Number "LTFU" (and therefore censored) not mentioned; avg follow up years was 1.4 years, despite intended 2.5 years follow up period. Since PS matching applied after exclusions due to eGFR data completeness, cannot compute percent of target population analysed after application of data completeness rules. 95 of 5977 excluded prior to PS matching (98% of original cohort met analysis criteria). </t>
  </si>
  <si>
    <t>Raw percent change from baseline (where baseline is avg of at least 2 measures) &gt;= 30%</t>
  </si>
  <si>
    <t>2 x eligible renal outcomes: (1) change in eGFR from baseline, (2) incident eGFR decline &gt;= 30% from baseline; adjusted analysis in binary outcome</t>
  </si>
  <si>
    <t>Main analysis: Linear mixed model with adjustment; Other analyses: Adjusted Cox regression;  t-tests for change from baseline.</t>
  </si>
  <si>
    <t>1.5 years</t>
  </si>
  <si>
    <t>There were no significant differences in mean eGFR change over time or risk of eGFR decline &gt;= 30% from baseline between treatment groups</t>
  </si>
  <si>
    <t>Mixed modelling</t>
  </si>
  <si>
    <t>Adjustment for baseline confounders</t>
  </si>
  <si>
    <t>Increasing tendency of urine protein is a risk factor for rapid eGFR decline in patients with CKD: A machine learning-based prediction model by using a big database</t>
  </si>
  <si>
    <t>PLOS ONE</t>
  </si>
  <si>
    <t>big hospital database; electronic medical records system; healthcare setting unclear; "outpatients suffering from various diseases involving CKD"</t>
  </si>
  <si>
    <t>CKD = eGFR &lt; 60 and/or urine protein &gt;1+ (dipstick method) over 90+ days</t>
  </si>
  <si>
    <t>to predict rapid decline in kindney function</t>
  </si>
  <si>
    <t>unclear; patients exhibiting (and instances of) eGFR decline were identified first, and then non-declining patients/instances were matched to declines using some unclear matching criteria</t>
  </si>
  <si>
    <t>19894 (pre-PS matching)</t>
  </si>
  <si>
    <t xml:space="preserve"> 19,894 in database met CKD criteria; 9,911 met analysis criteria based on having rapid decline or being matched to a patient with rapid decline; Unclear what data availability was required to identify patients with decline / no decline</t>
  </si>
  <si>
    <t>decline of 30% or more in eGFR within a period of 2 years, unclear how derived</t>
  </si>
  <si>
    <t>rapid eGFR decline</t>
  </si>
  <si>
    <t>"to avoid temporal spikes", averaged eGFR measures over a period of 90 days (not clear how incoporated in derivation)</t>
  </si>
  <si>
    <t>machine learning algorithms</t>
  </si>
  <si>
    <t>Logistic regression; Random forest regression</t>
  </si>
  <si>
    <t>2 machine learning algorithms: logistic regression and random forest regression. Case control design where decliners and non-decliners identified first and look back at prior characteristics over various time-periods</t>
  </si>
  <si>
    <t>Model AUCs of 0.71 and 0.73; Urine protein is a prominent risk factor for decline</t>
  </si>
  <si>
    <t>Features in machine learning classification</t>
  </si>
  <si>
    <t>Changes in GFR and Albuminuria in Routine Clinical Practice and the Risk of Kidney Disease Progression</t>
  </si>
  <si>
    <t>2000-2015</t>
  </si>
  <si>
    <t>CPRD, 700 primary care practices in UK, representing 8% of entire UK population; inpatient eGFR/UACR were not included</t>
  </si>
  <si>
    <t>indiviudals with spot UACR and eGFR assessments approx 3 years apart between 2000-2015, aged 20-79</t>
  </si>
  <si>
    <t>to investigate whether combined eGFR/ACR predict advanced kidney disease better than either measure alone</t>
  </si>
  <si>
    <t>Require UACR and eGFR assessments approx 3 years apart between 2000-2015</t>
  </si>
  <si>
    <t>This was a general population cohort with analysis based purely on repeat eGFR/UACR availability; From flow chart, 8,157,969 patients were identified in linked database; 91,319 had paired UACR and eGFR tests over approx three-year exposure window</t>
  </si>
  <si>
    <t>percent change in eGFR between measures</t>
  </si>
  <si>
    <t>Change in eGFR was calculated over an approximate 3-year exposure window using the eGFR value closest to the paired UACR value</t>
  </si>
  <si>
    <t>advanced CKD</t>
  </si>
  <si>
    <t>2 x eGFR&lt;30 over 90+ days with no intermediate eGFR&gt;30</t>
  </si>
  <si>
    <t>Here, changes in renal function were exposures and outcomes. Since the study looked at progression to CKD stage 4 as the outcome for long-term renal function changes, this was used as the main measure summarised here</t>
  </si>
  <si>
    <t>Multivariate Cox PH regression, using 3 models; Model 1 = basic adjustment, Model 2 = full adjustment, Model 3 = Model 2 variables with multiple imputation, using predictive mean matching for continuous variables and multinomial logistic regression for categorical variables; Model 3 multiple imputation was "sensitivity analysis... to assess bias due to missing data"; assessment of effects of changes in UACR and eGFR separately and combined, comparing discrimination statistics between models; also subgroup analyses and "heterogeneity assessed by" exposure*subgroup interaction terms</t>
  </si>
  <si>
    <t>median 2.9 years</t>
  </si>
  <si>
    <t>The combination of changes in UACR and eGFR predicted kidney outcomes better than either alone; changes in eGFR were more important than changes in UACR in prediction of progression</t>
  </si>
  <si>
    <t>Multiple imputation to avoid exclusions</t>
  </si>
  <si>
    <t>Multiple imputation</t>
  </si>
  <si>
    <t>Chronic kidney disease progression and transition probabilities in a large preventive cohort in colombia</t>
  </si>
  <si>
    <t>International Journal of Nephrology</t>
  </si>
  <si>
    <t>2009-2018</t>
  </si>
  <si>
    <t>Colombia</t>
  </si>
  <si>
    <t>Data on patients enrolled in a CKD prevention program; primary and secondary care</t>
  </si>
  <si>
    <t>CKD stages 3-4 diagnosed by a nephrologist</t>
  </si>
  <si>
    <t>to estimate the probability of transitions between CKD stages over time</t>
  </si>
  <si>
    <t>at least 2 x eGFR &lt;60 for inclusion in main analysis;
 at least 4 x eGFR to estimate CKD progression rate (linear model);</t>
  </si>
  <si>
    <t xml:space="preserve">3048 patients identified; 2752 met eGFR inclusion criteria; 969 completed study;
</t>
  </si>
  <si>
    <t>Transition between CKD stages</t>
  </si>
  <si>
    <t>percent moved to each CKD stage category over 6-month periods, looks like patients included for every 6-month period but no adjustment for pt correlation</t>
  </si>
  <si>
    <t>transition between CKD stages</t>
  </si>
  <si>
    <t>probabilities of transition to CKD stages over 6-month periods</t>
  </si>
  <si>
    <t>crude estimation</t>
  </si>
  <si>
    <t>Main analysis of eGFR: to estimate probabilities of transition between CKD stages over 6 month periods; looks like patients are included in percentage calculations every time they start from a certain CKD stage, throughout the study. If patients are included multiple times, there does not appear to be adjustment for patient correlation. Analysis repeated by subgroup.</t>
  </si>
  <si>
    <t>"minimum of 5 years" stated but actual follow up not clear</t>
  </si>
  <si>
    <t>Patients generally tend to remain in their current CKD stage over 6-month periods; Probability of transition to the next CKD stage is higher in diabetic and glomerulonephritis CKD patients</t>
  </si>
  <si>
    <t>Retrospective study of factors associated with progression and remission/ regression of diabetic kidney disease-hypomagnesemia was associated with progression and elevated serum alanine aminotransferase levels were associated with remission or regression</t>
  </si>
  <si>
    <t>Diabetology international</t>
  </si>
  <si>
    <t>2003-2019</t>
  </si>
  <si>
    <t>electronic medical records of institution (Nerima General Hospital); unclear what data used, likely outpatient only but not clear</t>
  </si>
  <si>
    <t>patients with type 2 diabetes receiving treatment with oral antidiabetic drugs other than SGLT2 inhibitors</t>
  </si>
  <si>
    <t>to investigate the association between clinical factors and progression and remission//regression of diabetic kidney disease</t>
  </si>
  <si>
    <t>complete case analysis</t>
  </si>
  <si>
    <t>No flow chart; analysis based on patients with complete follow up data; 690 patients extracted with diabetes ; 681 patients with complete data for analysis (follow up duration varies between patients depending on last follow up)</t>
  </si>
  <si>
    <t>Japanese formula</t>
  </si>
  <si>
    <t>(time to) transition between CKD stages</t>
  </si>
  <si>
    <t>transition between:
low risk or
moderately increased risk or 
high risk categories 
to the very high risk category between first day of prescription and last consultation (risk categories based on combined proetinuria and eGFR)</t>
  </si>
  <si>
    <t>diabetic kidney disease progression</t>
  </si>
  <si>
    <t>RISK CATEGORIES:
low risk:
prot (-) eGFR&gt;=60.
moderate:
prot (-) eGFR 45-59.9;
prot (+-) eGFR &gt;=60;
high:
prot (-) eGFR 30-44.9;
prot (+-) eGFR 45-59.9;
prot (+) eGFR &gt;=60;
very high:
prot (-) eGFR &lt;30;
prot (+-) eGFR &lt;45;
prot (+) eGFR &lt;60.
[+- = trace]</t>
  </si>
  <si>
    <t>Progression of DKD defined as transition between low, moderate and high risk categories to very high risk categories, where categories combine proteinuria and eGFR data. Cox PH regression for progression. Additional analyses of eGFR decline per year (not defined) using logistic regression. Patients in the very high risk category were generally included in analysis, with 2 different models used. Model 1: very high -&gt; very high = "non-progression"; Model 2: exclude very high -&gt; very high from analysis but include very high -&gt; other categories</t>
  </si>
  <si>
    <t>mean 6.2 years</t>
  </si>
  <si>
    <t>Advancing age, serum Mg, and serum HbA1c were associated with progression of DKD</t>
  </si>
  <si>
    <t>Detailed/ comprehensive database of EHRs used</t>
  </si>
  <si>
    <t>Metabolic acidosis is associated with increased risk of adverse kidney outcomes and mortality in patients with non-dialysis dependent chronic kidney disease: an observational cohort study</t>
  </si>
  <si>
    <t>large US community based cohort; Optum's de-identified integrated electronic health records; Optum database holds longitudinal clinical data on 81 million insured and uninsured patients from several large healthcare provider organisations in all 50 US states and Puerto Rico; Data inlucded inpatient and outpatient EHRs and admin systems</t>
  </si>
  <si>
    <t>non-dialysis-dependent CKD stages 3-5</t>
  </si>
  <si>
    <t>at least 2 serum bicarbonate results</t>
  </si>
  <si>
    <t>to investigate the association between metabolic acidosis with CKD progression and mortality, to idenitfy new modifiable risk factors in CKD</t>
  </si>
  <si>
    <t>min 1 year of EHR activity; 
3 x eGFR &lt;60; 3 x serum bicarbonare 12-29;
2 x serum bicarbonate measures, 28-365 days apart, both in same category (normal = 22-29; metabolic acidosis: 12-22); baseline eGFR 10-60</t>
  </si>
  <si>
    <t xml:space="preserve">not available </t>
  </si>
  <si>
    <t>Flow chart provided but does not show primary analysis population (with complete ACR data). 81 million in database; 319,126 extracted from database with 3 x eGFR&lt;60, 3 x serum bicarbonate, 1 x serum bicarbonate 12-29; 51,558 with serum bicarbonate category definitions, 2 years FU data, baseline eGFR 10-60; 32007 with ACR data eligible for primary analysis.
Not possible to compute percent of target population availale for analysis before and after data completeness exclusions, due to being mixed up in flow chart;
Min 2 years EHR activity required for analysis, up to 10 years, median 3.9 years</t>
  </si>
  <si>
    <t>&gt;=40% decline in eGFR from baseline at any time, based on 90-day averages at baseline and follow-up (this is the eGFR component of composite outcome)</t>
  </si>
  <si>
    <t>RRT40: &gt;=40% decline in eGFR from baseline or RRT</t>
  </si>
  <si>
    <t>percent change in baseline &gt;=40% from baseline at any time; baseline = avg eGFR over 90 days prior to index date; "event" eGFR = point at which average eGFR over last 90 days results in a &gt;=40% decline</t>
  </si>
  <si>
    <t>time to event analysis</t>
  </si>
  <si>
    <t>Primary analysis was composite of 40% eGFR decline, RRT and death (DD40); secondary analyses in components, including kidney specific outcome RRT40 (40% decline of RRT). Cox PH regression for full duration analysis; logistic regression for additional 2-year analysis; Cox models censored at last ineraction with health system or end of FU (March 2017); Kidney-specific outcome (RRT40) additionally censored for death; subgroup analyses by age and by ACR missing data status; sensitivity analyses: single eGFR for decline outcome; non-oversampled analysis cohort</t>
  </si>
  <si>
    <t>median 3.9 years</t>
  </si>
  <si>
    <t>Presence of metabolic acidosis is an independent risk factor for the composite outcome of CKD progression and death</t>
  </si>
  <si>
    <t>Kidney disease progression and all-cause mortality across estimated glomerular filtration rate and albuminuria categories among patients with vs. Without type 2 diabetes</t>
  </si>
  <si>
    <t>2006-2016</t>
  </si>
  <si>
    <t>EHR of Kaiser Permanente Northwest (KPNW); integrated delivery system serving approx 550,000 patients, covers insured patients; representative of service area</t>
  </si>
  <si>
    <t>to compare CKD progression in diabetes vs no diabetes</t>
  </si>
  <si>
    <t>Required 1x baseline eGFR duing 2006-2012 (and urine ACR or dipstick proteinuria within 6 months of baseline eGFR), plus &gt;=1 x eGFR during follow up
 [Note: initial eGFR decline analyses did not require ACR/proteinuria data]</t>
  </si>
  <si>
    <t>approx 36727</t>
  </si>
  <si>
    <t>39,295 patients met type 2 diabetes definition prior to 2013 and were 1:1 matched to non-diabetics = 78,590; 9613 excluded with no eGFR in 2006-2012; 3854 excluded due to no follow up creatinine; initial analysis cohort = 65132; Number of losses to follow up not mentioned; approx 28405 patients had no ACR/proteinuria data (calculated from Table 1, not explicitly stated) -&gt; 36,727 in main analysis requiring ACR data</t>
  </si>
  <si>
    <t>2 x eGFR in KDIGO-defined CKD stages over 90-365 days</t>
  </si>
  <si>
    <t>progression of kidney dysfunction to next CKD stage</t>
  </si>
  <si>
    <t>Progression to next CKD stage summarised separately by initial CKD stage (G1/G2-&gt;G3a/3b, G3a/3b-&gt;G4,G4-&gt;ESKD); Those without 2xeGFR in next CKD stage deemed to have remained at baseline stage</t>
  </si>
  <si>
    <t>KM / lifetable</t>
  </si>
  <si>
    <t>life-table analysis</t>
  </si>
  <si>
    <t>Various analyses of CKD progression in 1:1 matched cohort (age, sex, year of baseline creatinine) of diabetics and non-diabetics: (1) Comparison of annual rate of eGFR decline, adjusted for age, sex, number of eGFR measures in diabetes vs non-diabetes; (2) life table analysis for probability of tranistion between CKD stages at 1,3 and 5 years; (3) Progression to ESKD (but not eligible outcome due to inclusion of RRT);
Analysis (2) considered MAIN analysis although could be argued otherwise</t>
  </si>
  <si>
    <t>Presence of albuminuria was associated with accelerated eGFR decline independent of diabetes status</t>
  </si>
  <si>
    <t>Stratified analyses</t>
  </si>
  <si>
    <t>Impact of CKD Progression on Cardiovascular Disease Risk in a Contemporary UK Cohort of Individuals With Diabetes</t>
  </si>
  <si>
    <t>KI reports</t>
  </si>
  <si>
    <t>2005-2015</t>
  </si>
  <si>
    <t>CPRD GOLD</t>
  </si>
  <si>
    <t>Incident CKD patients in population of type 2 diabetes</t>
  </si>
  <si>
    <t>to evaluate the association between CKD progression and risk of CVD</t>
  </si>
  <si>
    <t>Min 2 x eGFR required for baseline eGFR assessment; Min 1 x eGFR post-baseline; Exclude if &gt;2 year gap to next eGFR at any time</t>
  </si>
  <si>
    <t>From flow chart, 56,504 CKD patients with prior diabetes diagnosis meeting population critieria, but 3,330 met CVD exclusion criteria -&gt; approx 53,174 target pop but could be a bit less;
Note: patients excluded if no eGFR post-baseline or &gt;2 year gap between follow-up measures;
Patients with CVD events in 2-year baseline period post-index date were excluded (survival bias?);
No data on drop-outs after inclusion criteria met</t>
  </si>
  <si>
    <t>individual linear regression (time-updated)</t>
  </si>
  <si>
    <t xml:space="preserve">"Updated eGFr slope &lt;-3"? </t>
  </si>
  <si>
    <t>time-updated indiviudal linear regressions over overlapping 2-year periods</t>
  </si>
  <si>
    <t>CV outcomes: HF, MI, stroke + composite (MACE plus)</t>
  </si>
  <si>
    <t>Cox PH regression with time-updated mean eGFR and time-updated eGFR slope, adjusted for confounders; time-updated eGFR slopes were calculateed throughout follow-up in overlapping 2-year periods</t>
  </si>
  <si>
    <t>4.3 years</t>
  </si>
  <si>
    <t>Faster eGFR decline was asscoiated with increased CV risk</t>
  </si>
  <si>
    <t>Mentioned data completeness but not implications</t>
  </si>
  <si>
    <t>Adjustment for missingness</t>
  </si>
  <si>
    <t>The effect of urinary diversion on long-term kidney function after cystectomy</t>
  </si>
  <si>
    <t>Urologic oncology</t>
  </si>
  <si>
    <t>2007-2018+</t>
  </si>
  <si>
    <t>EHR of Mayo Clinic</t>
  </si>
  <si>
    <t>urinary system disorders</t>
  </si>
  <si>
    <t>patients underoing cystectomy with urinary diversion (surgery) with any indication</t>
  </si>
  <si>
    <t xml:space="preserve">to compare long-term kidney function after cystectomy by type of urinary diversion </t>
  </si>
  <si>
    <t>at least 1 x follow up creatinine; but unclear if require pre-op creatinines</t>
  </si>
  <si>
    <t>573 patients identified for EHR search; 5 excluded for dialysis and 5 excluded due to no follow up creatinine; 563 patients in analysis; no data on dropouts</t>
  </si>
  <si>
    <t>linear mixed model with inverse probability of treatment weighting (IPTW), adjusted for covariates; sensitivity analyses in CKD-EPI vs MRDR and eGFR&gt;/&lt;40 and in benign indications</t>
  </si>
  <si>
    <t>Kidney deterioration may be lower over time for neobladder (NB) than ideal-conduit (IC) urinary diversion.</t>
  </si>
  <si>
    <t>IPTW</t>
  </si>
  <si>
    <t>Association of Lithium Use and a Higher Serum Concentration of Lithium With the Risk of Declining Renal Function in Older Adults: A Population-Based Cohort Study</t>
  </si>
  <si>
    <t>Early Career Psychiatrists</t>
  </si>
  <si>
    <t>2007-2015</t>
  </si>
  <si>
    <t>Canada</t>
  </si>
  <si>
    <t>linked healthcare databases in Ontario, Canada; residents of Ontario, Canada; inpatient and outpatient data; outpatient serum creatinine data</t>
  </si>
  <si>
    <t>general population cohort; older adults</t>
  </si>
  <si>
    <t>residents of Ontario province aged &gt;= 66 with 2 prescriptions of either lithium or valporate</t>
  </si>
  <si>
    <t xml:space="preserve">to compare risk of renal function decline in lithium users vs valporate, and to investigate any interaction with baseline lithium levels </t>
  </si>
  <si>
    <t>at least 1 x creatinine in year prior to index date (when prescription filled); AND at least 1 lithium value in year prior to index date (lithium users only)</t>
  </si>
  <si>
    <t>12544 (pre-PS)</t>
  </si>
  <si>
    <t>12,544 drug-users prior to creaitnine/lithium data exclusions; 10,114 post data exclusions; 3113 lithium users matched 1:1 to 3113 valporate users resulting in 6226 patients for analysis; no data on LTFU;
Data completeness not available post-PS matching; 2430 of 28778 excluded due to data completeness pre-PS matching (92% met critieria prior to PS matching)</t>
  </si>
  <si>
    <t>raw percent change in eGFR from baseline, for any measure during follow up</t>
  </si>
  <si>
    <t>"clinically important decline"</t>
  </si>
  <si>
    <t>&gt;= 30% loss in eGFR from baseline, at any time during follow up</t>
  </si>
  <si>
    <t>Cox PH regression; Propensity score matching</t>
  </si>
  <si>
    <t>1:1 propensity score matched analysis cohort; Cox PH regression for time to &gt;= 30% loss in eGFR comparing lithium and valporate users; censoring for end of data availability (Sep 30 2015)) or death; subgroup analyses by baseline lithium levels and by CKD status; interaction explored by lithium levels also</t>
  </si>
  <si>
    <t>Lithium was associated with a 14% increased risk of clinically important renal function decline compared to valporate users</t>
  </si>
  <si>
    <t>Propensity score matched cohort</t>
  </si>
  <si>
    <t>Feasibility of evaluation of the natural history of kidney disease in the general population using electronic healthcare records</t>
  </si>
  <si>
    <t>Clincal Kidney Journal</t>
  </si>
  <si>
    <t>2008-2016</t>
  </si>
  <si>
    <t>primary care EHRs; NCKDA database</t>
  </si>
  <si>
    <t>Patients with eGFR tests in primary care</t>
  </si>
  <si>
    <t>adults with at least 3 eGFR test results in primary care data</t>
  </si>
  <si>
    <t>to estimate slope of decline in population subgroups and evaluate sensitivity of estimation to measurement methods</t>
  </si>
  <si>
    <t>At least 3 valid eGFR results required for analysis; Sensitivity analysis based on data availability restrictions</t>
  </si>
  <si>
    <t>Drop-out assessed as no eGFR test in last 3 years despite 3x prior eGFR</t>
  </si>
  <si>
    <t>individual linear regression of eGFR, aggregated in all adults and separately in subgroups</t>
  </si>
  <si>
    <t>Evaluation of long-term changes in renal function will be possible in high risk patients if creatinine calibration problems are overcome</t>
  </si>
  <si>
    <t>Not relevant</t>
  </si>
  <si>
    <t>Socioeconomic disadvantage and the risk of advanced chronic kidney disease: results from a cohort study with 1.4 million participants</t>
  </si>
  <si>
    <t>Nephrol Dialysis Transplant</t>
  </si>
  <si>
    <t>2000-2014+</t>
  </si>
  <si>
    <t>English CPRD (2000-2014) linked to HES and mortality data;</t>
  </si>
  <si>
    <t>Valid BMI 2000-2014, age 20-87, BMI 15-60; excluding CKD stage 4+ (coded or eGFR&lt;30)</t>
  </si>
  <si>
    <t>Required BMI data for inclusion (not relevant for analysis; selection bias)</t>
  </si>
  <si>
    <t>to investigate effect of socioeconomic deprivation on CKD progression/outcomes</t>
  </si>
  <si>
    <t>Main analysis did not require eGFR data at baseline and outcome could potentially be obtained by CKD codes without requiring eGFR data;
at least 2 years of "data" before baseline date and at least 3 years of follow up thereafter (FU end at death / leaving practice / 30-3-2014 [ref 14])</t>
  </si>
  <si>
    <t>4.4 million patients in UK CPRD database before excluding 25% ineligible practices not in England;
1,405,016 = Valid BMI record between Jan 2000 - March 2014 (based on cohort from a previous study looking at BMI associations) = main study population; 1,397,573 = MAIN analysis, excluding those with CKD stage 4+ at baseline or in first 3 years follow up; Secondary analysis adjusted for eGFR requiring eGFR data = 1,031,377</t>
  </si>
  <si>
    <t>(time to) progression to stage 4 CKD</t>
  </si>
  <si>
    <t>Algorithm of CKD codes + labs (eGFR&lt;30 over 90+ days, no intermmediate eGFR &gt;30)</t>
  </si>
  <si>
    <t>incident CKD stages 4-5</t>
  </si>
  <si>
    <t>binary progression to stage 4-5 CKD (codes+labs)</t>
  </si>
  <si>
    <t>Cox PH regression; 4 models: (1) unadjusted; (2=MAIN MODEL) adj age+sex; (3) adj age, sex, smoking, BMI, diabetes, BP, CVD; (4) mod-3 + baseline eGFR; Subgroup analyses also performed</t>
  </si>
  <si>
    <t>7.5 years</t>
  </si>
  <si>
    <t>Socioeconomic deprivation is independently associated with an increased hazard of CKD stages 4-5 and ESRD.</t>
  </si>
  <si>
    <t>Bleeding Risk of Direct Oral Anticoagulants in Patients With Heart Failure And Atrial Fibrillation</t>
  </si>
  <si>
    <t>Circulation: Cardiovascular Quality and Outcomes</t>
  </si>
  <si>
    <t>2010-2018</t>
  </si>
  <si>
    <t>linked veterans administration databases; inpatient and outpatient data</t>
  </si>
  <si>
    <t>heart failure / atrial fibrillation</t>
  </si>
  <si>
    <t>patients with heart failure newly prescribed warfarin or DOACS for atrial fibrillation</t>
  </si>
  <si>
    <t>to compare bleeding outcomes in use of DOACs and warfarin, investigating any interaction with renal function changes</t>
  </si>
  <si>
    <t>Analysis crtieria for eGFR unclear; 4,338 patients excluded in flow chart for "no follow up" but not defined.</t>
  </si>
  <si>
    <t>53,796 met inclusion criteria before follow up criteria applied; 49458 included after follow up criteria applied; missing data at baseline was imputed so no patients excluded on that basis</t>
  </si>
  <si>
    <t>percent change in eGFR at any time during follow up (not clear if from baseline or between adjacent measures)</t>
  </si>
  <si>
    <t>transient or persistent renal function decline</t>
  </si>
  <si>
    <t>20% reduction in eGFR at any time during follow up</t>
  </si>
  <si>
    <t>full derivation not described</t>
  </si>
  <si>
    <t>bleeding events</t>
  </si>
  <si>
    <t>secondary exposure</t>
  </si>
  <si>
    <t>Secondary analysis of changes in renal function:
IPTW-weighted Cox PH regression for bleeding events, compared by whether renal function decline occurred, separately by treatment group;
(other analyses included comparison of change in eGFR from baseline by treatment group)</t>
  </si>
  <si>
    <t>approx 1.4 years</t>
  </si>
  <si>
    <t>DOACs were associated with lower risk of bleeding; a 20% decline in renal function was independently associated with increased bleeding in DOAC-treated patients and increased monitoring for dose-adjustments are required</t>
  </si>
  <si>
    <t>Other imputation methods to avoid exclusions</t>
  </si>
  <si>
    <t>Sensitivity analysis adjusting for competing risk of death</t>
  </si>
  <si>
    <t>Stratified or separate/ subgroup analysis</t>
  </si>
  <si>
    <t>Safety of Oral Bisphosphonates in Moderate-to-Severe Chronic Kidney Disease: A Binational Cohort Analysis</t>
  </si>
  <si>
    <t>Journal of Bone and Mineral Research</t>
  </si>
  <si>
    <t>1997-2016</t>
  </si>
  <si>
    <t>primary care EHRs from 2 cohorts: CPRD GOLD (1997-2016, UK) and SIDIAP (2007-2015, Catalonia); linked to hospital records; SIDIAP also linked to ESRD registry data; eGFR from primary care data but transplant/dialysis from linked data</t>
  </si>
  <si>
    <t>CKD stages 3b-5 (2xeGFR&lt;45), age 40+</t>
  </si>
  <si>
    <t>Mean age, percent male shown in PS matched cohort</t>
  </si>
  <si>
    <t>to investigate the safety of oral biophsophonates (primary outcome CKD stage worsening) in moderate to severe CKD</t>
  </si>
  <si>
    <t>2 x eGFR&lt;45 + follow-up eGFR</t>
  </si>
  <si>
    <t>Patients excluded if missing IMD or no follow-up eGFR. Flow chart provided. Data on specific exclusions in CPRD but not Spain data so cannot compute percent analysed overall. Some analyses in full cohort and some in PS matched reduced cohort. No data on losses to follow up over time. Matched analysis considered primary and sample size shown.</t>
  </si>
  <si>
    <t>Increase in CKD stage from 3b to 4/5 or 4 to 5, based on eGFR CKD stages and coded dialysis/transplant</t>
  </si>
  <si>
    <t>CKD stage worsening</t>
  </si>
  <si>
    <t>Adjusted Cox PH regression in unmatched cohort; Fine and Gray models in matched cohort to account for any difference in death rate due to PS matching (primary analysis); outcome increase in CKD stage; propensity score matched cohort using logistic regression based on 45 covariates; missing covariate data imputed using MI (assuming MAR). Results combined from both cohorts using meta-analysis. Interactions tested and subsequent stratified analyses.</t>
  </si>
  <si>
    <t>approx 3.7 years</t>
  </si>
  <si>
    <t>Biophosphonate use was associated with a modest increased risk of CKD progression in both cohorts</t>
  </si>
  <si>
    <t>Early Chronic Kidney Disease Care Programme delays kidney function deterioration in patients with stage I-IIIa chronic kidney disease: an observational cohort study in Taiwan</t>
  </si>
  <si>
    <t>2012-2017+</t>
  </si>
  <si>
    <t>Taipei Medical University Research Database; 3 hospitals; CKD patients identified from hospital database; hospital data used, unclear if just outpatient data or also any inpatient data collected</t>
  </si>
  <si>
    <t>CKD stages 1-3a</t>
  </si>
  <si>
    <t>to investigate the impact of enrollment in a CKD Care Programme on CKD progression</t>
  </si>
  <si>
    <t>at least 2 medical visits between 2012-2017; looks like at least 1 x eGFR</t>
  </si>
  <si>
    <t>307,762 patients had 2 x medical visits, of which 159,774 adults had CKD stages &lt;= 3a; 3114 patients included after propensity score matching; No mention of number of patients dropping out over course of follow up. Cannot compute percent analysed as only patients with at least 2 medical visits shown in flow chart</t>
  </si>
  <si>
    <t>(time to) progression to stage 3b CKD</t>
  </si>
  <si>
    <t>single eGFR &lt; 45</t>
  </si>
  <si>
    <t>Progression to CKD stage 3b</t>
  </si>
  <si>
    <t>1:2 propensity score matched cohort using age, sex, eGFR and CKD stage (intervention: control); multivariate Cox PH regression for progresson to CKD stage 3b. Also subgroup analysis by CKD stage (3a, &lt;3a)</t>
  </si>
  <si>
    <t>median 3.0 years</t>
  </si>
  <si>
    <t>The Early CKD Programme was an independent protective factor against progression of early CKD</t>
  </si>
  <si>
    <t>Mentioned care pathway follow up but not data completeness</t>
  </si>
  <si>
    <t>Ref</t>
  </si>
  <si>
    <t>Joss N et al [1]</t>
  </si>
  <si>
    <t>Gallant JE et al [3]</t>
  </si>
  <si>
    <t>Dean BB et al [2]</t>
  </si>
  <si>
    <t>Eriksen BO et al [4]</t>
  </si>
  <si>
    <t>Jones C et al [5]</t>
  </si>
  <si>
    <t>Chen SC et al [6]</t>
  </si>
  <si>
    <t>O’Riordan A et al [7]</t>
  </si>
  <si>
    <t>Eriksen BO et al [8]</t>
  </si>
  <si>
    <t>Cummings DM et al [9]</t>
  </si>
  <si>
    <t>Boudville N et al [11]</t>
  </si>
  <si>
    <t>Abdelhafiz et al [10]</t>
  </si>
  <si>
    <t>Malgor RD et al [14]</t>
  </si>
  <si>
    <t>Herget-Rosenthal S et al [13]</t>
  </si>
  <si>
    <t>Dreyer G et al [12]</t>
  </si>
  <si>
    <t>Chen H et al [17]</t>
  </si>
  <si>
    <t>Yun WS et al [29]</t>
  </si>
  <si>
    <t>Annals of vascular surgery</t>
  </si>
  <si>
    <t>Oetjens M et al [20]</t>
  </si>
  <si>
    <t>Nderitu P et al [19]</t>
  </si>
  <si>
    <t>Brosnan EM et al [15]</t>
  </si>
  <si>
    <t>Chase HS et al [16]</t>
  </si>
  <si>
    <t>Kaga M et al [24]</t>
  </si>
  <si>
    <t>Lai CL et al [25]</t>
  </si>
  <si>
    <t>Perotte A et al [26]</t>
  </si>
  <si>
    <t>Singh A et al [27]</t>
  </si>
  <si>
    <t>Vejakama P et al [28]</t>
  </si>
  <si>
    <t>Diggle PJ et al [23]</t>
  </si>
  <si>
    <t>Chakera A et al [30]</t>
  </si>
  <si>
    <t>Johnson F et al [31]</t>
  </si>
  <si>
    <t>Annor FB et al [21]</t>
  </si>
  <si>
    <t>Cid Ruzafa J et al [22]</t>
  </si>
  <si>
    <t>Kim YG et al [32]</t>
  </si>
  <si>
    <t>Mirajkar N et al [34]</t>
  </si>
  <si>
    <t>Li XM et al [33]</t>
  </si>
  <si>
    <t>Rincon-Choles H et al [38]</t>
  </si>
  <si>
    <t>Nishida Y et al [37]</t>
  </si>
  <si>
    <t>Yao X et al [40]</t>
  </si>
  <si>
    <t>Koraishy FM et al [35]</t>
  </si>
  <si>
    <t>Lv L et al [36]</t>
  </si>
  <si>
    <t>Tsai CW et al [39]</t>
  </si>
  <si>
    <t>Butt AA et al [42]</t>
  </si>
  <si>
    <t>Park JM et al [56]</t>
  </si>
  <si>
    <t>VanWagner LB et al [44]</t>
  </si>
  <si>
    <t>Evans RDR et al [46]</t>
  </si>
  <si>
    <t>Lamacchia O et al [43]</t>
  </si>
  <si>
    <t>Viazzi F et al [45]</t>
  </si>
  <si>
    <t>Beyer-Westendorf J et al [41]</t>
  </si>
  <si>
    <t>Kim WJ et al [50]</t>
  </si>
  <si>
    <t>Liu D et al [53]</t>
  </si>
  <si>
    <t>Leither MD et al [52]</t>
  </si>
  <si>
    <t>Zhao J et al [62]</t>
  </si>
  <si>
    <t>Hsu TW et al [48]</t>
  </si>
  <si>
    <t>Lai YJ [51]</t>
  </si>
  <si>
    <t>Yoo H et al [61]</t>
  </si>
  <si>
    <t>Morales-Alvarez MC et al [54]</t>
  </si>
  <si>
    <t>Posch F et al [57]</t>
  </si>
  <si>
    <t>Jalal K et al [49]</t>
  </si>
  <si>
    <t>O’Neill RA et al [55]</t>
  </si>
  <si>
    <t>Sise ME et al [65]</t>
  </si>
  <si>
    <t>Wang Y et al [60]</t>
  </si>
  <si>
    <t>Posch F et al [58]</t>
  </si>
  <si>
    <t>Horne L et al [47]</t>
  </si>
  <si>
    <t>Spanopoulos D et al [59]</t>
  </si>
  <si>
    <t>Lee JS et al [63]</t>
  </si>
  <si>
    <t>Nakamura A et al [64]</t>
  </si>
  <si>
    <t>complete database of serum creatinine measurements in the community (including primary care, inpatient and outpatients); patient and renal survival follow up from hospital databases; well-defined geographical area, served by one provider of nephrology services (University Hospital of North Norway) and universal coverage</t>
  </si>
  <si>
    <t>an academic primary care practice</t>
  </si>
  <si>
    <t>Peng YL et al [72]</t>
  </si>
  <si>
    <t>Inaguma D et al [70]</t>
  </si>
  <si>
    <t>Nichols GA et al [71]</t>
  </si>
  <si>
    <t>Cabrera CS et al [67]</t>
  </si>
  <si>
    <t>Faraj KS et al [69]</t>
  </si>
  <si>
    <t>Rej S et al [73]</t>
  </si>
  <si>
    <t>Cleary F et al [68]</t>
  </si>
  <si>
    <t>Weldegiorgis M et al [66]</t>
  </si>
  <si>
    <t>Neuen BL et al [75]</t>
  </si>
  <si>
    <t>Vesga JI et al [79]</t>
  </si>
  <si>
    <t>Yanagawa et al [80]</t>
  </si>
  <si>
    <t>Tangri N et al [78]</t>
  </si>
  <si>
    <t>Jackevicius CA et al [74]</t>
  </si>
  <si>
    <t>Robinson DE et al [77]</t>
  </si>
  <si>
    <t>Niu SF et al [76]</t>
  </si>
  <si>
    <t>Kose E et al [18]</t>
  </si>
  <si>
    <t xml:space="preserve">1996-? </t>
  </si>
  <si>
    <t>1996-2016</t>
  </si>
  <si>
    <t>1989-1999</t>
  </si>
  <si>
    <t>2004-2019</t>
  </si>
  <si>
    <t>Handling sample represenativeness</t>
  </si>
  <si>
    <t>Methods sample representativeness</t>
  </si>
  <si>
    <t>Handling dropouts</t>
  </si>
  <si>
    <t>Methods dropouts</t>
  </si>
  <si>
    <t>Handling longitudinal missingness</t>
  </si>
  <si>
    <t>Methods longitudinal missingness</t>
  </si>
  <si>
    <t>Handling covariate missingness</t>
  </si>
  <si>
    <t>Methods covariate missingness</t>
  </si>
  <si>
    <t>Handling distibutional checks</t>
  </si>
  <si>
    <t>Methods distibutional checks</t>
  </si>
  <si>
    <t>Handling patient variability in kidney function</t>
  </si>
  <si>
    <t>Methods patient  variability in kidney function</t>
  </si>
  <si>
    <t>Handling heterogeneity</t>
  </si>
  <si>
    <t>Methods heterogeneity</t>
  </si>
  <si>
    <t>Handling confounding</t>
  </si>
  <si>
    <t>Methods confounding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</si>
</sst>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1"/>
      <color theme="8" tint="-0.249977111117893"/>
      <name val="Calibri"/>
      <family val="2"/>
      <scheme val="minor"/>
    </font>
    <font>
      <sz val="10"/>
      <color theme="1"/>
      <name val="Segoe UI"/>
      <family val="2"/>
    </font>
  </fonts>
  <fills count="9">
    <fill>
      <patternFill patternType="none"/>
    </fill>
    <fill>
      <patternFill patternType="gray125"/>
    </fill>
    <fill>
      <patternFill patternType="solid">
        <fgColor theme="7" tint="0.79998168889431442"/>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FFCC"/>
        <bgColor indexed="64"/>
      </patternFill>
    </fill>
    <fill>
      <patternFill patternType="solid">
        <fgColor theme="5" tint="0.59999389629810485"/>
        <bgColor indexed="64"/>
      </patternFill>
    </fill>
    <fill>
      <patternFill patternType="solid">
        <fgColor theme="7" tint="0.39997558519241921"/>
        <bgColor indexed="64"/>
      </patternFill>
    </fill>
  </fills>
  <borders count="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2">
    <xf numFmtId="0" fontId="0" fillId="0" borderId="0"/>
    <xf numFmtId="9" fontId="4" fillId="0" borderId="0" applyFont="0" applyFill="0" applyBorder="0" applyAlignment="0" applyProtection="0"/>
  </cellStyleXfs>
  <cellXfs count="40">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1"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3" borderId="1" xfId="0" applyFill="1" applyBorder="1" applyAlignment="1">
      <alignment horizontal="center" vertical="center" wrapText="1"/>
    </xf>
    <xf numFmtId="0" fontId="0" fillId="4" borderId="1" xfId="0" applyFill="1" applyBorder="1" applyAlignment="1">
      <alignment horizontal="center" vertical="center" wrapText="1"/>
    </xf>
    <xf numFmtId="0" fontId="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5" borderId="1" xfId="0" applyFont="1" applyFill="1" applyBorder="1" applyAlignment="1">
      <alignment horizontal="center" vertical="center" wrapText="1"/>
    </xf>
    <xf numFmtId="9" fontId="2" fillId="5" borderId="1" xfId="0" applyNumberFormat="1" applyFont="1" applyFill="1" applyBorder="1" applyAlignment="1">
      <alignment horizontal="center" vertical="center" wrapText="1"/>
    </xf>
    <xf numFmtId="0" fontId="1"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3" fontId="0" fillId="4" borderId="1" xfId="0" applyNumberFormat="1" applyFill="1" applyBorder="1" applyAlignment="1">
      <alignment horizontal="center" vertical="center" wrapText="1"/>
    </xf>
    <xf numFmtId="0" fontId="2" fillId="3" borderId="1" xfId="0" applyFont="1" applyFill="1" applyBorder="1" applyAlignment="1">
      <alignment horizontal="center" vertical="center" wrapText="1"/>
    </xf>
    <xf numFmtId="0" fontId="0" fillId="7" borderId="1" xfId="0" applyFill="1" applyBorder="1" applyAlignment="1">
      <alignment horizontal="center" vertical="center" wrapText="1"/>
    </xf>
    <xf numFmtId="9" fontId="0" fillId="2" borderId="1" xfId="0" applyNumberFormat="1" applyFill="1" applyBorder="1" applyAlignment="1">
      <alignment horizontal="center" vertical="center" wrapText="1"/>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9" fontId="0" fillId="2" borderId="1" xfId="1" applyFont="1" applyFill="1" applyBorder="1" applyAlignment="1">
      <alignment horizontal="center" vertical="center" wrapText="1"/>
    </xf>
    <xf numFmtId="9" fontId="2" fillId="6" borderId="1" xfId="0" applyNumberFormat="1" applyFont="1" applyFill="1" applyBorder="1" applyAlignment="1">
      <alignment horizontal="center" vertical="center" wrapText="1"/>
    </xf>
    <xf numFmtId="9" fontId="0" fillId="4" borderId="1" xfId="0" applyNumberFormat="1" applyFill="1" applyBorder="1" applyAlignment="1">
      <alignment horizontal="center" vertical="center" wrapText="1"/>
    </xf>
    <xf numFmtId="9" fontId="0" fillId="4" borderId="1" xfId="1" applyFont="1" applyFill="1" applyBorder="1" applyAlignment="1">
      <alignment horizontal="center" vertical="center" wrapText="1"/>
    </xf>
    <xf numFmtId="0" fontId="5" fillId="5" borderId="1" xfId="0"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6" fillId="0" borderId="0" xfId="0" applyFont="1" applyAlignment="1">
      <alignment horizontal="center" vertical="center" wrapText="1"/>
    </xf>
    <xf numFmtId="0" fontId="1" fillId="8" borderId="1" xfId="0" applyFont="1" applyFill="1" applyBorder="1" applyAlignment="1">
      <alignment horizontal="center" vertical="center" wrapText="1"/>
    </xf>
    <xf numFmtId="0" fontId="0" fillId="8" borderId="1" xfId="0" applyFill="1" applyBorder="1" applyAlignment="1">
      <alignment horizontal="center" vertical="center" wrapText="1"/>
    </xf>
    <xf numFmtId="0" fontId="1"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3" borderId="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81"/>
  <sheetViews>
    <sheetView tabSelected="1" zoomScale="80" zoomScaleNormal="80" workbookViewId="0">
      <pane xSplit="2" ySplit="1" topLeftCell="AF2" activePane="bottomRight" state="frozen"/>
      <selection pane="topRight" activeCell="B1" sqref="B1"/>
      <selection pane="bottomLeft" activeCell="A4" sqref="A4"/>
      <selection pane="bottomRight" activeCell="AN1" sqref="AN1"/>
    </sheetView>
  </sheetViews>
  <sheetFormatPr defaultColWidth="9.140625" defaultRowHeight="15" x14ac:dyDescent="0.25"/>
  <cols>
    <col min="1" max="1" width="9.85546875" style="5" customWidth="1"/>
    <col min="2" max="2" width="20.140625" style="2" customWidth="1"/>
    <col min="3" max="3" width="15.7109375" style="2" customWidth="1"/>
    <col min="4" max="4" width="10.7109375" style="13" customWidth="1"/>
    <col min="5" max="5" width="12.140625" style="17" customWidth="1"/>
    <col min="6" max="6" width="12.140625" style="13" customWidth="1"/>
    <col min="7" max="7" width="11.28515625" style="13" customWidth="1"/>
    <col min="8" max="9" width="13.140625" style="13" customWidth="1"/>
    <col min="10" max="10" width="35.28515625" style="17" customWidth="1"/>
    <col min="11" max="11" width="16.140625" style="14" customWidth="1"/>
    <col min="12" max="12" width="20.7109375" style="19" customWidth="1"/>
    <col min="13" max="15" width="10.7109375" style="14" customWidth="1"/>
    <col min="16" max="16" width="15.28515625" style="19" customWidth="1"/>
    <col min="17" max="17" width="15.5703125" style="10" customWidth="1"/>
    <col min="18" max="18" width="26.28515625" style="8" customWidth="1"/>
    <col min="19" max="20" width="14.28515625" style="10" customWidth="1"/>
    <col min="21" max="21" width="24.85546875" style="8" customWidth="1"/>
    <col min="22" max="22" width="11.5703125" style="26" customWidth="1"/>
    <col min="23" max="23" width="10.28515625" style="10" customWidth="1"/>
    <col min="24" max="24" width="12.28515625" style="8" customWidth="1"/>
    <col min="25" max="25" width="12.7109375" style="10" customWidth="1"/>
    <col min="26" max="26" width="12.5703125" style="10" customWidth="1"/>
    <col min="27" max="27" width="39.5703125" style="8" customWidth="1"/>
    <col min="28" max="28" width="12.42578125" style="10" customWidth="1"/>
    <col min="29" max="29" width="12" style="10" customWidth="1"/>
    <col min="30" max="30" width="13.140625" style="36" customWidth="1"/>
    <col min="31" max="31" width="16.140625" style="36" customWidth="1"/>
    <col min="32" max="32" width="15.42578125" style="36" customWidth="1"/>
    <col min="33" max="33" width="17.140625" style="36" customWidth="1"/>
    <col min="34" max="34" width="26.140625" style="8" customWidth="1"/>
    <col min="35" max="35" width="12.85546875" style="10" customWidth="1"/>
    <col min="36" max="36" width="17.140625" style="10" customWidth="1"/>
    <col min="37" max="38" width="15.5703125" style="10" customWidth="1"/>
    <col min="39" max="39" width="14.5703125" style="36" customWidth="1"/>
    <col min="40" max="40" width="43" style="8" customWidth="1"/>
    <col min="41" max="42" width="13.7109375" style="10" customWidth="1"/>
    <col min="43" max="43" width="30.7109375" style="8" customWidth="1"/>
    <col min="44" max="44" width="18.5703125" style="9" customWidth="1"/>
    <col min="45" max="45" width="17.7109375" style="23" customWidth="1"/>
    <col min="46" max="46" width="18.5703125" style="9" customWidth="1"/>
    <col min="47" max="47" width="14.42578125" style="23" customWidth="1"/>
    <col min="48" max="48" width="17.85546875" style="9" customWidth="1"/>
    <col min="49" max="49" width="12.140625" style="23" customWidth="1"/>
    <col min="50" max="50" width="18.42578125" style="22" customWidth="1"/>
    <col min="51" max="51" width="14" style="23" customWidth="1"/>
    <col min="52" max="52" width="16.28515625" style="22" customWidth="1"/>
    <col min="53" max="53" width="16.140625" style="23" customWidth="1"/>
    <col min="54" max="54" width="15.28515625" style="9" customWidth="1"/>
    <col min="55" max="55" width="12" style="23" customWidth="1"/>
    <col min="56" max="56" width="15.85546875" style="9" customWidth="1"/>
    <col min="57" max="57" width="14.42578125" style="23" customWidth="1"/>
    <col min="58" max="58" width="16" style="9" customWidth="1"/>
    <col min="59" max="59" width="13.28515625" style="23" customWidth="1"/>
    <col min="60" max="16384" width="9.140625" style="1"/>
  </cols>
  <sheetData>
    <row r="1" spans="1:59" s="6" customFormat="1" ht="77.25" customHeight="1" x14ac:dyDescent="0.25">
      <c r="A1" s="4" t="s">
        <v>1319</v>
      </c>
      <c r="B1" s="4" t="s">
        <v>0</v>
      </c>
      <c r="C1" s="4" t="s">
        <v>421</v>
      </c>
      <c r="D1" s="11" t="s">
        <v>7</v>
      </c>
      <c r="E1" s="16" t="s">
        <v>8</v>
      </c>
      <c r="F1" s="11" t="s">
        <v>1065</v>
      </c>
      <c r="G1" s="11" t="s">
        <v>6</v>
      </c>
      <c r="H1" s="11" t="s">
        <v>44</v>
      </c>
      <c r="I1" s="11" t="s">
        <v>1004</v>
      </c>
      <c r="J1" s="16" t="s">
        <v>45</v>
      </c>
      <c r="K1" s="12" t="s">
        <v>55</v>
      </c>
      <c r="L1" s="18" t="s">
        <v>5</v>
      </c>
      <c r="M1" s="12" t="s">
        <v>1069</v>
      </c>
      <c r="N1" s="12" t="s">
        <v>1070</v>
      </c>
      <c r="O1" s="12" t="s">
        <v>62</v>
      </c>
      <c r="P1" s="18" t="s">
        <v>14</v>
      </c>
      <c r="Q1" s="20" t="s">
        <v>51</v>
      </c>
      <c r="R1" s="7" t="s">
        <v>52</v>
      </c>
      <c r="S1" s="20" t="s">
        <v>4</v>
      </c>
      <c r="T1" s="20" t="s">
        <v>129</v>
      </c>
      <c r="U1" s="7" t="s">
        <v>12</v>
      </c>
      <c r="V1" s="25" t="s">
        <v>157</v>
      </c>
      <c r="W1" s="20" t="s">
        <v>88</v>
      </c>
      <c r="X1" s="7" t="s">
        <v>90</v>
      </c>
      <c r="Y1" s="20" t="s">
        <v>89</v>
      </c>
      <c r="Z1" s="20" t="s">
        <v>91</v>
      </c>
      <c r="AA1" s="7" t="s">
        <v>87</v>
      </c>
      <c r="AB1" s="20" t="s">
        <v>10</v>
      </c>
      <c r="AC1" s="20" t="s">
        <v>19</v>
      </c>
      <c r="AD1" s="35" t="s">
        <v>50</v>
      </c>
      <c r="AE1" s="35" t="s">
        <v>57</v>
      </c>
      <c r="AF1" s="35" t="s">
        <v>143</v>
      </c>
      <c r="AG1" s="35" t="s">
        <v>121</v>
      </c>
      <c r="AH1" s="7" t="s">
        <v>59</v>
      </c>
      <c r="AI1" s="20" t="s">
        <v>11</v>
      </c>
      <c r="AJ1" s="20" t="s">
        <v>63</v>
      </c>
      <c r="AK1" s="20" t="s">
        <v>93</v>
      </c>
      <c r="AL1" s="20" t="s">
        <v>161</v>
      </c>
      <c r="AM1" s="35" t="s">
        <v>60</v>
      </c>
      <c r="AN1" s="7" t="s">
        <v>61</v>
      </c>
      <c r="AO1" s="20" t="s">
        <v>21</v>
      </c>
      <c r="AP1" s="20" t="s">
        <v>1071</v>
      </c>
      <c r="AQ1" s="7" t="s">
        <v>18</v>
      </c>
      <c r="AR1" s="39" t="s">
        <v>1407</v>
      </c>
      <c r="AS1" s="37" t="s">
        <v>1408</v>
      </c>
      <c r="AT1" s="39" t="s">
        <v>1409</v>
      </c>
      <c r="AU1" s="37" t="s">
        <v>1410</v>
      </c>
      <c r="AV1" s="39" t="s">
        <v>1411</v>
      </c>
      <c r="AW1" s="37" t="s">
        <v>1412</v>
      </c>
      <c r="AX1" s="39" t="s">
        <v>1413</v>
      </c>
      <c r="AY1" s="37" t="s">
        <v>1414</v>
      </c>
      <c r="AZ1" s="39" t="s">
        <v>1415</v>
      </c>
      <c r="BA1" s="37" t="s">
        <v>1416</v>
      </c>
      <c r="BB1" s="39" t="s">
        <v>1417</v>
      </c>
      <c r="BC1" s="37" t="s">
        <v>1418</v>
      </c>
      <c r="BD1" s="39" t="s">
        <v>1419</v>
      </c>
      <c r="BE1" s="37" t="s">
        <v>1420</v>
      </c>
      <c r="BF1" s="39" t="s">
        <v>1421</v>
      </c>
      <c r="BG1" s="37" t="s">
        <v>1422</v>
      </c>
    </row>
    <row r="2" spans="1:59" ht="189" customHeight="1" x14ac:dyDescent="0.25">
      <c r="A2" s="34" t="s">
        <v>1320</v>
      </c>
      <c r="B2" s="3" t="s">
        <v>2</v>
      </c>
      <c r="C2" s="3" t="s">
        <v>435</v>
      </c>
      <c r="D2" s="13">
        <v>2002</v>
      </c>
      <c r="E2" s="17" t="s">
        <v>1405</v>
      </c>
      <c r="F2" s="13" t="s">
        <v>1068</v>
      </c>
      <c r="G2" s="13" t="s">
        <v>47</v>
      </c>
      <c r="H2" s="13" t="s">
        <v>327</v>
      </c>
      <c r="I2" s="13" t="s">
        <v>1005</v>
      </c>
      <c r="J2" s="17" t="s">
        <v>13</v>
      </c>
      <c r="K2" s="14" t="s">
        <v>56</v>
      </c>
      <c r="L2" s="19" t="s">
        <v>15</v>
      </c>
      <c r="M2" s="14">
        <v>58</v>
      </c>
      <c r="N2" s="14">
        <v>1</v>
      </c>
      <c r="O2" s="15">
        <v>0.49</v>
      </c>
      <c r="Q2" s="10" t="s">
        <v>54</v>
      </c>
      <c r="R2" s="8" t="s">
        <v>53</v>
      </c>
      <c r="S2" s="10" t="s">
        <v>23</v>
      </c>
      <c r="T2" s="10">
        <v>4</v>
      </c>
      <c r="U2" s="8" t="s">
        <v>96</v>
      </c>
      <c r="V2" s="26">
        <v>170</v>
      </c>
      <c r="W2" s="10">
        <v>125</v>
      </c>
      <c r="X2" s="8">
        <v>62</v>
      </c>
      <c r="Y2" s="30">
        <v>0.74</v>
      </c>
      <c r="Z2" s="30">
        <v>0.5</v>
      </c>
      <c r="AA2" s="8" t="s">
        <v>155</v>
      </c>
      <c r="AB2" s="10" t="s">
        <v>64</v>
      </c>
      <c r="AC2" s="10" t="s">
        <v>20</v>
      </c>
      <c r="AD2" s="36" t="s">
        <v>1050</v>
      </c>
      <c r="AE2" s="36" t="s">
        <v>329</v>
      </c>
      <c r="AF2" s="36" t="s">
        <v>122</v>
      </c>
      <c r="AG2" s="36" t="s">
        <v>122</v>
      </c>
      <c r="AI2" s="10" t="s">
        <v>9</v>
      </c>
      <c r="AJ2" s="10" t="s">
        <v>16</v>
      </c>
      <c r="AK2" s="10" t="s">
        <v>84</v>
      </c>
      <c r="AL2" s="10" t="s">
        <v>164</v>
      </c>
      <c r="AM2" s="36" t="s">
        <v>58</v>
      </c>
      <c r="AN2" s="8" t="s">
        <v>92</v>
      </c>
      <c r="AO2" s="10" t="s">
        <v>22</v>
      </c>
      <c r="AP2" s="10">
        <v>3</v>
      </c>
      <c r="AQ2" s="8" t="s">
        <v>94</v>
      </c>
      <c r="AR2" s="9" t="s">
        <v>67</v>
      </c>
      <c r="AS2" s="23" t="s">
        <v>66</v>
      </c>
      <c r="AT2" s="9" t="s">
        <v>65</v>
      </c>
      <c r="AU2" s="23" t="s">
        <v>66</v>
      </c>
      <c r="AV2" s="22" t="s">
        <v>68</v>
      </c>
      <c r="AW2" s="23" t="s">
        <v>66</v>
      </c>
      <c r="AX2" s="22" t="s">
        <v>68</v>
      </c>
      <c r="AY2" s="23" t="s">
        <v>66</v>
      </c>
      <c r="AZ2" s="22" t="s">
        <v>70</v>
      </c>
      <c r="BA2" s="23" t="s">
        <v>66</v>
      </c>
      <c r="BB2" s="9" t="s">
        <v>17</v>
      </c>
      <c r="BC2" s="23" t="s">
        <v>66</v>
      </c>
      <c r="BD2" s="9" t="s">
        <v>70</v>
      </c>
      <c r="BE2" s="23" t="s">
        <v>69</v>
      </c>
      <c r="BF2" s="9" t="s">
        <v>70</v>
      </c>
      <c r="BG2" s="23" t="s">
        <v>71</v>
      </c>
    </row>
    <row r="3" spans="1:59" ht="135" x14ac:dyDescent="0.25">
      <c r="A3" s="5" t="s">
        <v>1322</v>
      </c>
      <c r="B3" s="2" t="s">
        <v>365</v>
      </c>
      <c r="C3" s="2" t="s">
        <v>431</v>
      </c>
      <c r="D3" s="13">
        <v>2005</v>
      </c>
      <c r="E3" s="17" t="s">
        <v>368</v>
      </c>
      <c r="F3" s="13" t="s">
        <v>1066</v>
      </c>
      <c r="G3" s="13" t="s">
        <v>46</v>
      </c>
      <c r="H3" s="13" t="s">
        <v>116</v>
      </c>
      <c r="I3" s="13" t="s">
        <v>1005</v>
      </c>
      <c r="J3" s="17" t="s">
        <v>369</v>
      </c>
      <c r="K3" s="14" t="s">
        <v>79</v>
      </c>
      <c r="L3" s="19" t="s">
        <v>366</v>
      </c>
      <c r="M3" s="14">
        <v>72</v>
      </c>
      <c r="O3" s="15">
        <v>0.98</v>
      </c>
      <c r="P3" s="19" t="s">
        <v>373</v>
      </c>
      <c r="Q3" s="10" t="s">
        <v>54</v>
      </c>
      <c r="R3" s="8" t="s">
        <v>367</v>
      </c>
      <c r="S3" s="10" t="s">
        <v>23</v>
      </c>
      <c r="T3" s="10">
        <v>4</v>
      </c>
      <c r="U3" s="8" t="s">
        <v>370</v>
      </c>
      <c r="V3" s="26" t="s">
        <v>97</v>
      </c>
      <c r="W3" s="10">
        <v>122</v>
      </c>
      <c r="X3" s="8" t="s">
        <v>97</v>
      </c>
      <c r="Y3" s="10" t="s">
        <v>27</v>
      </c>
      <c r="Z3" s="10" t="s">
        <v>27</v>
      </c>
      <c r="AB3" s="10" t="s">
        <v>371</v>
      </c>
      <c r="AC3" s="10" t="s">
        <v>16</v>
      </c>
      <c r="AD3" s="36" t="s">
        <v>1047</v>
      </c>
      <c r="AE3" s="36" t="s">
        <v>329</v>
      </c>
      <c r="AF3" s="36" t="s">
        <v>122</v>
      </c>
      <c r="AG3" s="36" t="s">
        <v>122</v>
      </c>
      <c r="AI3" s="10" t="s">
        <v>9</v>
      </c>
      <c r="AJ3" s="10" t="s">
        <v>16</v>
      </c>
      <c r="AK3" s="10" t="s">
        <v>84</v>
      </c>
      <c r="AL3" s="10" t="s">
        <v>164</v>
      </c>
      <c r="AM3" s="36" t="s">
        <v>58</v>
      </c>
      <c r="AN3" s="8" t="s">
        <v>372</v>
      </c>
      <c r="AO3" s="10" t="s">
        <v>374</v>
      </c>
      <c r="AP3" s="10">
        <v>1.6</v>
      </c>
      <c r="AQ3" s="8" t="s">
        <v>375</v>
      </c>
      <c r="AR3" s="9" t="s">
        <v>67</v>
      </c>
      <c r="AS3" s="23" t="s">
        <v>66</v>
      </c>
      <c r="AT3" s="9" t="s">
        <v>17</v>
      </c>
      <c r="AU3" s="23" t="s">
        <v>66</v>
      </c>
      <c r="AV3" s="9" t="s">
        <v>233</v>
      </c>
      <c r="AW3" s="23" t="s">
        <v>66</v>
      </c>
      <c r="AX3" s="22" t="s">
        <v>17</v>
      </c>
      <c r="AY3" s="23" t="s">
        <v>66</v>
      </c>
      <c r="AZ3" s="22" t="s">
        <v>70</v>
      </c>
      <c r="BA3" s="23" t="s">
        <v>66</v>
      </c>
      <c r="BB3" s="9" t="s">
        <v>70</v>
      </c>
      <c r="BC3" s="23" t="s">
        <v>66</v>
      </c>
      <c r="BD3" s="9" t="s">
        <v>125</v>
      </c>
      <c r="BE3" s="23" t="s">
        <v>69</v>
      </c>
      <c r="BF3" s="9" t="s">
        <v>125</v>
      </c>
      <c r="BG3" s="23" t="s">
        <v>69</v>
      </c>
    </row>
    <row r="4" spans="1:59" ht="252" customHeight="1" x14ac:dyDescent="0.25">
      <c r="A4" s="34" t="s">
        <v>1321</v>
      </c>
      <c r="B4" s="2" t="s">
        <v>98</v>
      </c>
      <c r="C4" s="2" t="s">
        <v>434</v>
      </c>
      <c r="D4" s="13">
        <v>2005</v>
      </c>
      <c r="E4" s="17" t="s">
        <v>102</v>
      </c>
      <c r="F4" s="13" t="s">
        <v>1066</v>
      </c>
      <c r="G4" s="13" t="s">
        <v>46</v>
      </c>
      <c r="H4" s="13" t="s">
        <v>270</v>
      </c>
      <c r="I4" s="13" t="s">
        <v>1005</v>
      </c>
      <c r="J4" s="17" t="s">
        <v>996</v>
      </c>
      <c r="K4" s="14" t="s">
        <v>100</v>
      </c>
      <c r="L4" s="19" t="s">
        <v>103</v>
      </c>
      <c r="M4" s="14">
        <v>38</v>
      </c>
      <c r="N4" s="14">
        <v>1</v>
      </c>
      <c r="O4" s="15">
        <v>0.72</v>
      </c>
      <c r="Q4" s="10" t="s">
        <v>54</v>
      </c>
      <c r="R4" s="8" t="s">
        <v>101</v>
      </c>
      <c r="S4" s="10" t="s">
        <v>23</v>
      </c>
      <c r="T4" s="10">
        <v>3</v>
      </c>
      <c r="U4" s="8" t="s">
        <v>108</v>
      </c>
      <c r="V4" s="26" t="s">
        <v>97</v>
      </c>
      <c r="W4" s="10">
        <v>658</v>
      </c>
      <c r="X4" s="8" t="s">
        <v>97</v>
      </c>
      <c r="Y4" s="10" t="s">
        <v>27</v>
      </c>
      <c r="Z4" s="10" t="s">
        <v>27</v>
      </c>
      <c r="AA4" s="8" t="s">
        <v>158</v>
      </c>
      <c r="AB4" s="10" t="s">
        <v>104</v>
      </c>
      <c r="AC4" s="10" t="s">
        <v>20</v>
      </c>
      <c r="AD4" s="36" t="s">
        <v>105</v>
      </c>
      <c r="AE4" s="36" t="s">
        <v>16</v>
      </c>
      <c r="AF4" s="36" t="s">
        <v>1015</v>
      </c>
      <c r="AG4" s="36" t="s">
        <v>1048</v>
      </c>
      <c r="AH4" s="8" t="s">
        <v>106</v>
      </c>
      <c r="AI4" s="10" t="s">
        <v>9</v>
      </c>
      <c r="AJ4" s="10" t="s">
        <v>16</v>
      </c>
      <c r="AK4" s="10" t="s">
        <v>84</v>
      </c>
      <c r="AL4" s="10" t="s">
        <v>164</v>
      </c>
      <c r="AM4" s="36" t="s">
        <v>58</v>
      </c>
      <c r="AN4" s="8" t="s">
        <v>109</v>
      </c>
      <c r="AO4" s="10" t="s">
        <v>107</v>
      </c>
      <c r="AP4" s="10">
        <v>1</v>
      </c>
      <c r="AQ4" s="8" t="s">
        <v>99</v>
      </c>
      <c r="AR4" s="9" t="s">
        <v>110</v>
      </c>
      <c r="AS4" s="23" t="s">
        <v>111</v>
      </c>
      <c r="AT4" s="9" t="s">
        <v>65</v>
      </c>
      <c r="AU4" s="23" t="s">
        <v>66</v>
      </c>
      <c r="AV4" s="9" t="s">
        <v>17</v>
      </c>
      <c r="AW4" s="23" t="s">
        <v>66</v>
      </c>
      <c r="AX4" s="22" t="s">
        <v>17</v>
      </c>
      <c r="AY4" s="23" t="s">
        <v>66</v>
      </c>
      <c r="AZ4" s="22" t="s">
        <v>17</v>
      </c>
      <c r="BA4" s="23" t="s">
        <v>66</v>
      </c>
      <c r="BB4" s="9" t="s">
        <v>17</v>
      </c>
      <c r="BC4" s="23" t="s">
        <v>66</v>
      </c>
      <c r="BD4" s="9" t="s">
        <v>70</v>
      </c>
      <c r="BE4" s="23" t="s">
        <v>545</v>
      </c>
      <c r="BF4" s="9" t="s">
        <v>125</v>
      </c>
      <c r="BG4" s="23" t="s">
        <v>69</v>
      </c>
    </row>
    <row r="5" spans="1:59" ht="214.5" customHeight="1" x14ac:dyDescent="0.25">
      <c r="A5" s="5" t="s">
        <v>1323</v>
      </c>
      <c r="B5" s="2" t="s">
        <v>404</v>
      </c>
      <c r="C5" s="2" t="s">
        <v>433</v>
      </c>
      <c r="D5" s="13">
        <v>2006</v>
      </c>
      <c r="E5" s="17" t="s">
        <v>412</v>
      </c>
      <c r="F5" s="13" t="s">
        <v>1068</v>
      </c>
      <c r="G5" s="13" t="s">
        <v>405</v>
      </c>
      <c r="H5" s="13" t="s">
        <v>270</v>
      </c>
      <c r="I5" s="13" t="s">
        <v>1005</v>
      </c>
      <c r="J5" s="17" t="s">
        <v>1385</v>
      </c>
      <c r="K5" s="14" t="s">
        <v>79</v>
      </c>
      <c r="L5" s="19" t="s">
        <v>406</v>
      </c>
      <c r="M5" s="14">
        <v>75</v>
      </c>
      <c r="N5" s="14">
        <v>1</v>
      </c>
      <c r="O5" s="15">
        <v>0.3</v>
      </c>
      <c r="P5" s="19" t="s">
        <v>410</v>
      </c>
      <c r="Q5" s="10" t="s">
        <v>54</v>
      </c>
      <c r="R5" s="8" t="s">
        <v>409</v>
      </c>
      <c r="S5" s="10" t="s">
        <v>23</v>
      </c>
      <c r="T5" s="10">
        <v>2</v>
      </c>
      <c r="U5" s="8" t="s">
        <v>413</v>
      </c>
      <c r="V5" s="26">
        <v>3047</v>
      </c>
      <c r="W5" s="10">
        <v>3047</v>
      </c>
      <c r="X5" s="8">
        <v>1021</v>
      </c>
      <c r="Y5" s="30">
        <v>1</v>
      </c>
      <c r="Z5" s="30">
        <v>0.34</v>
      </c>
      <c r="AA5" s="8" t="s">
        <v>411</v>
      </c>
      <c r="AB5" s="10" t="s">
        <v>25</v>
      </c>
      <c r="AC5" s="10" t="s">
        <v>26</v>
      </c>
      <c r="AD5" s="36" t="s">
        <v>150</v>
      </c>
      <c r="AE5" s="36" t="s">
        <v>119</v>
      </c>
      <c r="AF5" s="36" t="s">
        <v>144</v>
      </c>
      <c r="AG5" s="36" t="s">
        <v>415</v>
      </c>
      <c r="AH5" s="8" t="s">
        <v>416</v>
      </c>
      <c r="AI5" s="10" t="s">
        <v>9</v>
      </c>
      <c r="AJ5" s="10" t="s">
        <v>16</v>
      </c>
      <c r="AK5" s="10" t="s">
        <v>84</v>
      </c>
      <c r="AL5" s="10" t="s">
        <v>162</v>
      </c>
      <c r="AM5" s="36" t="s">
        <v>119</v>
      </c>
      <c r="AN5" s="8" t="s">
        <v>414</v>
      </c>
      <c r="AO5" s="10" t="s">
        <v>407</v>
      </c>
      <c r="AP5" s="10">
        <v>3.7</v>
      </c>
      <c r="AQ5" s="8" t="s">
        <v>408</v>
      </c>
      <c r="AR5" s="9" t="s">
        <v>417</v>
      </c>
      <c r="AS5" s="23" t="s">
        <v>66</v>
      </c>
      <c r="AT5" s="9" t="s">
        <v>65</v>
      </c>
      <c r="AU5" s="23" t="s">
        <v>66</v>
      </c>
      <c r="AV5" s="9" t="s">
        <v>110</v>
      </c>
      <c r="AW5" s="23" t="s">
        <v>200</v>
      </c>
      <c r="AX5" s="22" t="s">
        <v>418</v>
      </c>
      <c r="AY5" s="23" t="s">
        <v>419</v>
      </c>
      <c r="AZ5" s="22" t="s">
        <v>17</v>
      </c>
      <c r="BA5" s="23" t="s">
        <v>66</v>
      </c>
      <c r="BB5" s="9" t="s">
        <v>125</v>
      </c>
      <c r="BC5" s="23" t="s">
        <v>350</v>
      </c>
      <c r="BD5" s="9" t="s">
        <v>70</v>
      </c>
      <c r="BE5" s="23" t="s">
        <v>403</v>
      </c>
      <c r="BF5" s="9" t="s">
        <v>180</v>
      </c>
      <c r="BG5" s="23" t="s">
        <v>69</v>
      </c>
    </row>
    <row r="6" spans="1:59" ht="209.25" customHeight="1" x14ac:dyDescent="0.25">
      <c r="A6" s="5" t="s">
        <v>1324</v>
      </c>
      <c r="B6" s="2" t="s">
        <v>519</v>
      </c>
      <c r="C6" s="2" t="s">
        <v>520</v>
      </c>
      <c r="D6" s="13">
        <v>2006</v>
      </c>
      <c r="E6" s="17" t="s">
        <v>530</v>
      </c>
      <c r="F6" s="13" t="s">
        <v>1066</v>
      </c>
      <c r="G6" s="13" t="s">
        <v>47</v>
      </c>
      <c r="H6" s="13" t="s">
        <v>270</v>
      </c>
      <c r="I6" s="13" t="s">
        <v>1005</v>
      </c>
      <c r="J6" s="17" t="s">
        <v>1002</v>
      </c>
      <c r="K6" s="14" t="s">
        <v>79</v>
      </c>
      <c r="L6" s="19" t="s">
        <v>521</v>
      </c>
      <c r="M6" s="14">
        <v>75</v>
      </c>
      <c r="N6" s="14">
        <v>1</v>
      </c>
      <c r="O6" s="15">
        <v>0.61</v>
      </c>
      <c r="P6" s="19" t="s">
        <v>522</v>
      </c>
      <c r="Q6" s="10" t="s">
        <v>54</v>
      </c>
      <c r="R6" s="8" t="s">
        <v>525</v>
      </c>
      <c r="S6" s="10" t="s">
        <v>23</v>
      </c>
      <c r="T6" s="10">
        <v>6</v>
      </c>
      <c r="U6" s="8" t="s">
        <v>523</v>
      </c>
      <c r="V6" s="26">
        <v>949</v>
      </c>
      <c r="W6" s="10">
        <v>738</v>
      </c>
      <c r="X6" s="8" t="s">
        <v>97</v>
      </c>
      <c r="Y6" s="30">
        <v>0.78</v>
      </c>
      <c r="Z6" s="10" t="s">
        <v>27</v>
      </c>
      <c r="AA6" s="8" t="s">
        <v>529</v>
      </c>
      <c r="AB6" s="10" t="s">
        <v>25</v>
      </c>
      <c r="AC6" s="10" t="s">
        <v>26</v>
      </c>
      <c r="AD6" s="36" t="s">
        <v>150</v>
      </c>
      <c r="AE6" s="36" t="s">
        <v>329</v>
      </c>
      <c r="AF6" s="36" t="s">
        <v>122</v>
      </c>
      <c r="AG6" s="36" t="s">
        <v>122</v>
      </c>
      <c r="AH6" s="8" t="s">
        <v>524</v>
      </c>
      <c r="AI6" s="10" t="s">
        <v>9</v>
      </c>
      <c r="AJ6" s="10" t="s">
        <v>16</v>
      </c>
      <c r="AK6" s="10" t="s">
        <v>338</v>
      </c>
      <c r="AL6" s="10" t="s">
        <v>1061</v>
      </c>
      <c r="AM6" s="36" t="s">
        <v>527</v>
      </c>
      <c r="AN6" s="8" t="s">
        <v>526</v>
      </c>
      <c r="AO6" s="10" t="s">
        <v>528</v>
      </c>
      <c r="AP6" s="10" t="s">
        <v>86</v>
      </c>
      <c r="AQ6" s="8" t="s">
        <v>531</v>
      </c>
      <c r="AR6" s="9" t="s">
        <v>67</v>
      </c>
      <c r="AS6" s="23" t="s">
        <v>66</v>
      </c>
      <c r="AT6" s="9" t="s">
        <v>65</v>
      </c>
      <c r="AU6" s="23" t="s">
        <v>66</v>
      </c>
      <c r="AV6" s="9" t="s">
        <v>233</v>
      </c>
      <c r="AW6" s="23" t="s">
        <v>66</v>
      </c>
      <c r="AX6" s="22" t="s">
        <v>1054</v>
      </c>
      <c r="AY6" s="38" t="s">
        <v>66</v>
      </c>
      <c r="AZ6" s="22" t="s">
        <v>17</v>
      </c>
      <c r="BA6" s="23" t="s">
        <v>66</v>
      </c>
      <c r="BB6" s="9" t="s">
        <v>17</v>
      </c>
      <c r="BC6" s="23" t="s">
        <v>66</v>
      </c>
      <c r="BD6" s="9" t="s">
        <v>70</v>
      </c>
      <c r="BE6" s="23" t="s">
        <v>348</v>
      </c>
      <c r="BF6" s="9" t="s">
        <v>17</v>
      </c>
      <c r="BG6" s="23" t="s">
        <v>66</v>
      </c>
    </row>
    <row r="7" spans="1:59" ht="168" customHeight="1" x14ac:dyDescent="0.25">
      <c r="A7" s="5" t="s">
        <v>1325</v>
      </c>
      <c r="B7" s="2" t="s">
        <v>321</v>
      </c>
      <c r="C7" s="2" t="s">
        <v>427</v>
      </c>
      <c r="D7" s="13">
        <v>2008</v>
      </c>
      <c r="E7" s="17" t="s">
        <v>322</v>
      </c>
      <c r="F7" s="13" t="s">
        <v>1066</v>
      </c>
      <c r="G7" s="13" t="s">
        <v>38</v>
      </c>
      <c r="H7" s="13" t="s">
        <v>859</v>
      </c>
      <c r="I7" s="13" t="s">
        <v>1005</v>
      </c>
      <c r="J7" s="17" t="s">
        <v>1001</v>
      </c>
      <c r="K7" s="14" t="s">
        <v>79</v>
      </c>
      <c r="L7" s="19" t="s">
        <v>328</v>
      </c>
      <c r="M7" s="14">
        <v>65</v>
      </c>
      <c r="O7" s="15">
        <v>0.65</v>
      </c>
      <c r="Q7" s="10" t="s">
        <v>54</v>
      </c>
      <c r="R7" s="8" t="s">
        <v>323</v>
      </c>
      <c r="S7" s="10" t="s">
        <v>23</v>
      </c>
      <c r="T7" s="10">
        <v>6</v>
      </c>
      <c r="U7" s="8" t="s">
        <v>330</v>
      </c>
      <c r="V7" s="26" t="s">
        <v>97</v>
      </c>
      <c r="W7" s="10">
        <v>213</v>
      </c>
      <c r="X7" s="8">
        <v>0</v>
      </c>
      <c r="Y7" s="10" t="s">
        <v>27</v>
      </c>
      <c r="Z7" s="30" t="s">
        <v>1060</v>
      </c>
      <c r="AA7" s="8" t="s">
        <v>315</v>
      </c>
      <c r="AB7" s="10" t="s">
        <v>25</v>
      </c>
      <c r="AC7" s="10" t="s">
        <v>26</v>
      </c>
      <c r="AD7" s="36" t="s">
        <v>150</v>
      </c>
      <c r="AE7" s="36" t="s">
        <v>329</v>
      </c>
      <c r="AF7" s="36" t="s">
        <v>122</v>
      </c>
      <c r="AG7" s="36" t="s">
        <v>122</v>
      </c>
      <c r="AH7" s="8" t="s">
        <v>334</v>
      </c>
      <c r="AI7" s="10" t="s">
        <v>9</v>
      </c>
      <c r="AJ7" s="10" t="s">
        <v>16</v>
      </c>
      <c r="AK7" s="10" t="s">
        <v>84</v>
      </c>
      <c r="AL7" s="10" t="s">
        <v>331</v>
      </c>
      <c r="AM7" s="36" t="s">
        <v>331</v>
      </c>
      <c r="AN7" s="8" t="s">
        <v>335</v>
      </c>
      <c r="AO7" s="10" t="s">
        <v>86</v>
      </c>
      <c r="AP7" s="10" t="s">
        <v>86</v>
      </c>
      <c r="AQ7" s="8" t="s">
        <v>332</v>
      </c>
      <c r="AR7" s="9" t="s">
        <v>67</v>
      </c>
      <c r="AS7" s="23" t="s">
        <v>66</v>
      </c>
      <c r="AT7" s="9" t="s">
        <v>17</v>
      </c>
      <c r="AU7" s="23" t="s">
        <v>66</v>
      </c>
      <c r="AV7" s="9" t="s">
        <v>17</v>
      </c>
      <c r="AW7" s="23" t="s">
        <v>66</v>
      </c>
      <c r="AX7" s="22" t="s">
        <v>17</v>
      </c>
      <c r="AY7" s="23" t="s">
        <v>66</v>
      </c>
      <c r="AZ7" s="22" t="s">
        <v>17</v>
      </c>
      <c r="BA7" s="23" t="s">
        <v>66</v>
      </c>
      <c r="BB7" s="9" t="s">
        <v>125</v>
      </c>
      <c r="BC7" s="23" t="s">
        <v>333</v>
      </c>
      <c r="BD7" s="9" t="s">
        <v>125</v>
      </c>
      <c r="BE7" s="23" t="s">
        <v>336</v>
      </c>
      <c r="BF7" s="9" t="s">
        <v>125</v>
      </c>
      <c r="BG7" s="23" t="s">
        <v>69</v>
      </c>
    </row>
    <row r="8" spans="1:59" ht="147.75" customHeight="1" x14ac:dyDescent="0.25">
      <c r="A8" s="5" t="s">
        <v>1326</v>
      </c>
      <c r="B8" s="2" t="s">
        <v>850</v>
      </c>
      <c r="C8" s="2" t="s">
        <v>650</v>
      </c>
      <c r="D8" s="13">
        <v>2009</v>
      </c>
      <c r="E8" s="17" t="s">
        <v>1403</v>
      </c>
      <c r="F8" s="13" t="s">
        <v>1066</v>
      </c>
      <c r="G8" s="13" t="s">
        <v>47</v>
      </c>
      <c r="H8" s="13" t="s">
        <v>859</v>
      </c>
      <c r="I8" s="13" t="s">
        <v>1005</v>
      </c>
      <c r="J8" s="17" t="s">
        <v>852</v>
      </c>
      <c r="K8" s="14" t="s">
        <v>851</v>
      </c>
      <c r="L8" s="19" t="s">
        <v>853</v>
      </c>
      <c r="M8" s="14">
        <v>53</v>
      </c>
      <c r="O8" s="15">
        <v>0.65</v>
      </c>
      <c r="Q8" s="10" t="s">
        <v>54</v>
      </c>
      <c r="R8" s="8" t="s">
        <v>854</v>
      </c>
      <c r="S8" s="10" t="s">
        <v>23</v>
      </c>
      <c r="T8" s="10" t="s">
        <v>97</v>
      </c>
      <c r="U8" s="8" t="s">
        <v>855</v>
      </c>
      <c r="V8" s="26">
        <v>2100</v>
      </c>
      <c r="W8" s="10">
        <v>54</v>
      </c>
      <c r="X8" s="8" t="s">
        <v>97</v>
      </c>
      <c r="Y8" s="30">
        <v>0.03</v>
      </c>
      <c r="Z8" s="10" t="s">
        <v>27</v>
      </c>
      <c r="AA8" s="8" t="s">
        <v>860</v>
      </c>
      <c r="AB8" s="10" t="s">
        <v>25</v>
      </c>
      <c r="AC8" s="10" t="s">
        <v>26</v>
      </c>
      <c r="AD8" s="36" t="s">
        <v>1024</v>
      </c>
      <c r="AE8" s="36" t="s">
        <v>1025</v>
      </c>
      <c r="AF8" s="36" t="s">
        <v>1026</v>
      </c>
      <c r="AG8" s="36" t="s">
        <v>1027</v>
      </c>
      <c r="AI8" s="10" t="s">
        <v>9</v>
      </c>
      <c r="AJ8" s="10" t="s">
        <v>16</v>
      </c>
      <c r="AK8" s="10" t="s">
        <v>84</v>
      </c>
      <c r="AL8" s="10" t="s">
        <v>1064</v>
      </c>
      <c r="AM8" s="36" t="s">
        <v>857</v>
      </c>
      <c r="AN8" s="8" t="s">
        <v>856</v>
      </c>
      <c r="AO8" s="10" t="s">
        <v>858</v>
      </c>
      <c r="AP8" s="10">
        <v>3.2</v>
      </c>
      <c r="AQ8" s="8" t="s">
        <v>861</v>
      </c>
      <c r="AR8" s="9" t="s">
        <v>67</v>
      </c>
      <c r="AS8" s="23" t="s">
        <v>66</v>
      </c>
      <c r="AT8" s="9" t="s">
        <v>65</v>
      </c>
      <c r="AU8" s="23" t="s">
        <v>66</v>
      </c>
      <c r="AV8" s="9" t="s">
        <v>17</v>
      </c>
      <c r="AW8" s="23" t="s">
        <v>66</v>
      </c>
      <c r="AX8" s="22" t="s">
        <v>1054</v>
      </c>
      <c r="AY8" s="38" t="s">
        <v>66</v>
      </c>
      <c r="AZ8" s="22" t="s">
        <v>17</v>
      </c>
      <c r="BA8" s="23" t="s">
        <v>66</v>
      </c>
      <c r="BB8" s="9" t="s">
        <v>125</v>
      </c>
      <c r="BC8" s="23" t="s">
        <v>862</v>
      </c>
      <c r="BD8" s="9" t="s">
        <v>70</v>
      </c>
      <c r="BE8" s="23" t="s">
        <v>66</v>
      </c>
      <c r="BF8" s="9" t="s">
        <v>17</v>
      </c>
      <c r="BG8" s="23" t="s">
        <v>66</v>
      </c>
    </row>
    <row r="9" spans="1:59" ht="159" customHeight="1" x14ac:dyDescent="0.25">
      <c r="A9" s="5" t="s">
        <v>1327</v>
      </c>
      <c r="B9" s="2" t="s">
        <v>728</v>
      </c>
      <c r="C9" s="2" t="s">
        <v>428</v>
      </c>
      <c r="D9" s="13">
        <v>2010</v>
      </c>
      <c r="E9" s="17" t="s">
        <v>412</v>
      </c>
      <c r="F9" s="13" t="s">
        <v>1068</v>
      </c>
      <c r="G9" s="13" t="s">
        <v>405</v>
      </c>
      <c r="H9" s="13" t="s">
        <v>270</v>
      </c>
      <c r="I9" s="13" t="s">
        <v>1005</v>
      </c>
      <c r="J9" s="17" t="s">
        <v>732</v>
      </c>
      <c r="K9" s="14" t="s">
        <v>79</v>
      </c>
      <c r="L9" s="19" t="s">
        <v>729</v>
      </c>
      <c r="M9" s="14">
        <v>77</v>
      </c>
      <c r="O9" s="15">
        <v>0.43</v>
      </c>
      <c r="Q9" s="10" t="s">
        <v>54</v>
      </c>
      <c r="R9" s="8" t="s">
        <v>730</v>
      </c>
      <c r="S9" s="10" t="s">
        <v>23</v>
      </c>
      <c r="T9" s="10">
        <v>2</v>
      </c>
      <c r="U9" s="8" t="s">
        <v>413</v>
      </c>
      <c r="V9" s="26">
        <f>1224+174</f>
        <v>1398</v>
      </c>
      <c r="W9" s="10">
        <v>1224</v>
      </c>
      <c r="X9" s="28" t="s">
        <v>97</v>
      </c>
      <c r="Y9" s="31">
        <v>0.88</v>
      </c>
      <c r="Z9" s="10" t="s">
        <v>27</v>
      </c>
      <c r="AA9" s="8" t="s">
        <v>733</v>
      </c>
      <c r="AB9" s="10" t="s">
        <v>25</v>
      </c>
      <c r="AC9" s="10" t="s">
        <v>26</v>
      </c>
      <c r="AD9" s="36" t="s">
        <v>150</v>
      </c>
      <c r="AE9" s="36" t="s">
        <v>119</v>
      </c>
      <c r="AF9" s="36" t="s">
        <v>734</v>
      </c>
      <c r="AG9" s="36" t="s">
        <v>735</v>
      </c>
      <c r="AH9" s="8" t="s">
        <v>736</v>
      </c>
      <c r="AI9" s="10" t="s">
        <v>9</v>
      </c>
      <c r="AJ9" s="10" t="s">
        <v>16</v>
      </c>
      <c r="AK9" s="10" t="s">
        <v>84</v>
      </c>
      <c r="AL9" s="10" t="s">
        <v>162</v>
      </c>
      <c r="AM9" s="36" t="s">
        <v>119</v>
      </c>
      <c r="AN9" s="8" t="s">
        <v>738</v>
      </c>
      <c r="AO9" s="10" t="s">
        <v>737</v>
      </c>
      <c r="AP9" s="10">
        <v>4</v>
      </c>
      <c r="AQ9" s="8" t="s">
        <v>731</v>
      </c>
      <c r="AR9" s="9" t="s">
        <v>417</v>
      </c>
      <c r="AS9" s="23" t="s">
        <v>229</v>
      </c>
      <c r="AT9" s="9" t="s">
        <v>65</v>
      </c>
      <c r="AU9" s="23" t="s">
        <v>66</v>
      </c>
      <c r="AV9" s="9" t="s">
        <v>110</v>
      </c>
      <c r="AW9" s="23" t="s">
        <v>200</v>
      </c>
      <c r="AX9" s="22" t="s">
        <v>418</v>
      </c>
      <c r="AY9" s="38" t="s">
        <v>229</v>
      </c>
      <c r="AZ9" s="22" t="s">
        <v>17</v>
      </c>
      <c r="BA9" s="23" t="s">
        <v>66</v>
      </c>
      <c r="BB9" s="9" t="s">
        <v>70</v>
      </c>
      <c r="BC9" s="23" t="s">
        <v>151</v>
      </c>
      <c r="BD9" s="9" t="s">
        <v>125</v>
      </c>
      <c r="BE9" s="23" t="s">
        <v>403</v>
      </c>
      <c r="BF9" s="9" t="s">
        <v>125</v>
      </c>
      <c r="BG9" s="23" t="s">
        <v>69</v>
      </c>
    </row>
    <row r="10" spans="1:59" ht="165" customHeight="1" x14ac:dyDescent="0.25">
      <c r="A10" s="5" t="s">
        <v>1328</v>
      </c>
      <c r="B10" s="2" t="s">
        <v>351</v>
      </c>
      <c r="C10" s="2" t="s">
        <v>430</v>
      </c>
      <c r="D10" s="13">
        <v>2011</v>
      </c>
      <c r="E10" s="17" t="s">
        <v>352</v>
      </c>
      <c r="F10" s="13" t="s">
        <v>1066</v>
      </c>
      <c r="G10" s="13" t="s">
        <v>46</v>
      </c>
      <c r="H10" s="13" t="s">
        <v>49</v>
      </c>
      <c r="I10" s="13" t="s">
        <v>1005</v>
      </c>
      <c r="J10" s="17" t="s">
        <v>1386</v>
      </c>
      <c r="K10" s="14" t="s">
        <v>217</v>
      </c>
      <c r="L10" s="19" t="s">
        <v>354</v>
      </c>
      <c r="M10" s="14">
        <v>54</v>
      </c>
      <c r="O10" s="15">
        <v>0.32</v>
      </c>
      <c r="P10" s="19" t="s">
        <v>355</v>
      </c>
      <c r="Q10" s="10" t="s">
        <v>54</v>
      </c>
      <c r="R10" s="8" t="s">
        <v>353</v>
      </c>
      <c r="S10" s="10" t="s">
        <v>23</v>
      </c>
      <c r="T10" s="10">
        <v>2</v>
      </c>
      <c r="U10" s="8" t="s">
        <v>357</v>
      </c>
      <c r="V10" s="27">
        <v>2155</v>
      </c>
      <c r="W10" s="10">
        <v>791</v>
      </c>
      <c r="X10" s="8" t="s">
        <v>97</v>
      </c>
      <c r="Y10" s="30">
        <v>0.37</v>
      </c>
      <c r="Z10" s="10" t="s">
        <v>27</v>
      </c>
      <c r="AA10" s="8" t="s">
        <v>358</v>
      </c>
      <c r="AB10" s="10" t="s">
        <v>25</v>
      </c>
      <c r="AC10" s="10" t="s">
        <v>26</v>
      </c>
      <c r="AD10" s="36" t="s">
        <v>1023</v>
      </c>
      <c r="AE10" s="36" t="s">
        <v>359</v>
      </c>
      <c r="AF10" s="36" t="s">
        <v>360</v>
      </c>
      <c r="AG10" s="36" t="s">
        <v>362</v>
      </c>
      <c r="AH10" s="8" t="s">
        <v>363</v>
      </c>
      <c r="AI10" s="10" t="s">
        <v>9</v>
      </c>
      <c r="AJ10" s="10" t="s">
        <v>16</v>
      </c>
      <c r="AK10" s="10" t="s">
        <v>84</v>
      </c>
      <c r="AL10" s="10" t="s">
        <v>164</v>
      </c>
      <c r="AM10" s="36" t="s">
        <v>58</v>
      </c>
      <c r="AN10" s="8" t="s">
        <v>361</v>
      </c>
      <c r="AO10" s="10" t="s">
        <v>356</v>
      </c>
      <c r="AP10" s="10">
        <v>7.6</v>
      </c>
      <c r="AQ10" s="8" t="s">
        <v>364</v>
      </c>
      <c r="AR10" s="9" t="s">
        <v>127</v>
      </c>
      <c r="AS10" s="23" t="s">
        <v>66</v>
      </c>
      <c r="AT10" s="9" t="s">
        <v>17</v>
      </c>
      <c r="AU10" s="23" t="s">
        <v>66</v>
      </c>
      <c r="AV10" s="9" t="s">
        <v>17</v>
      </c>
      <c r="AW10" s="23" t="s">
        <v>66</v>
      </c>
      <c r="AX10" s="22" t="s">
        <v>17</v>
      </c>
      <c r="AY10" s="23" t="s">
        <v>66</v>
      </c>
      <c r="AZ10" s="22" t="s">
        <v>17</v>
      </c>
      <c r="BA10" s="23" t="s">
        <v>66</v>
      </c>
      <c r="BB10" s="9" t="s">
        <v>70</v>
      </c>
      <c r="BC10" s="23" t="s">
        <v>66</v>
      </c>
      <c r="BD10" s="9" t="s">
        <v>70</v>
      </c>
      <c r="BE10" s="23" t="s">
        <v>69</v>
      </c>
      <c r="BF10" s="9" t="s">
        <v>70</v>
      </c>
      <c r="BG10" s="23" t="s">
        <v>69</v>
      </c>
    </row>
    <row r="11" spans="1:59" ht="183.75" customHeight="1" x14ac:dyDescent="0.25">
      <c r="A11" s="5" t="s">
        <v>1330</v>
      </c>
      <c r="B11" s="2" t="s">
        <v>202</v>
      </c>
      <c r="C11" s="2" t="s">
        <v>422</v>
      </c>
      <c r="D11" s="13">
        <v>2012</v>
      </c>
      <c r="E11" s="17" t="s">
        <v>213</v>
      </c>
      <c r="F11" s="13" t="s">
        <v>1066</v>
      </c>
      <c r="G11" s="13" t="s">
        <v>47</v>
      </c>
      <c r="H11" s="13" t="s">
        <v>326</v>
      </c>
      <c r="I11" s="13" t="s">
        <v>1005</v>
      </c>
      <c r="J11" s="17" t="s">
        <v>1000</v>
      </c>
      <c r="K11" s="14" t="s">
        <v>203</v>
      </c>
      <c r="L11" s="19" t="s">
        <v>204</v>
      </c>
      <c r="M11" s="14">
        <v>70</v>
      </c>
      <c r="O11" s="15">
        <v>0.54</v>
      </c>
      <c r="Q11" s="10" t="s">
        <v>54</v>
      </c>
      <c r="R11" s="8" t="s">
        <v>205</v>
      </c>
      <c r="S11" s="10" t="s">
        <v>178</v>
      </c>
      <c r="T11" s="10" t="s">
        <v>97</v>
      </c>
      <c r="U11" s="8" t="s">
        <v>210</v>
      </c>
      <c r="V11" s="26" t="s">
        <v>97</v>
      </c>
      <c r="W11" s="10">
        <v>100</v>
      </c>
      <c r="X11" s="8" t="s">
        <v>97</v>
      </c>
      <c r="Y11" s="30" t="s">
        <v>27</v>
      </c>
      <c r="Z11" s="10" t="s">
        <v>27</v>
      </c>
      <c r="AA11" s="8" t="s">
        <v>214</v>
      </c>
      <c r="AB11" s="10" t="s">
        <v>25</v>
      </c>
      <c r="AC11" s="10" t="s">
        <v>26</v>
      </c>
      <c r="AD11" s="36" t="s">
        <v>150</v>
      </c>
      <c r="AE11" s="36" t="s">
        <v>329</v>
      </c>
      <c r="AF11" s="36" t="s">
        <v>1009</v>
      </c>
      <c r="AG11" s="36" t="s">
        <v>1010</v>
      </c>
      <c r="AH11" s="8" t="s">
        <v>206</v>
      </c>
      <c r="AI11" s="10" t="s">
        <v>9</v>
      </c>
      <c r="AJ11" s="10" t="s">
        <v>16</v>
      </c>
      <c r="AK11" s="10" t="s">
        <v>84</v>
      </c>
      <c r="AL11" s="10" t="s">
        <v>163</v>
      </c>
      <c r="AM11" s="36" t="s">
        <v>140</v>
      </c>
      <c r="AN11" s="8" t="s">
        <v>207</v>
      </c>
      <c r="AO11" s="10" t="s">
        <v>208</v>
      </c>
      <c r="AP11" s="10">
        <v>14</v>
      </c>
      <c r="AQ11" s="8" t="s">
        <v>209</v>
      </c>
      <c r="AR11" s="9" t="s">
        <v>67</v>
      </c>
      <c r="AS11" s="23" t="s">
        <v>66</v>
      </c>
      <c r="AT11" s="9" t="s">
        <v>211</v>
      </c>
      <c r="AU11" s="23" t="s">
        <v>66</v>
      </c>
      <c r="AV11" s="9" t="s">
        <v>17</v>
      </c>
      <c r="AW11" s="23" t="s">
        <v>66</v>
      </c>
      <c r="AX11" s="22" t="s">
        <v>17</v>
      </c>
      <c r="AY11" s="23" t="s">
        <v>66</v>
      </c>
      <c r="AZ11" s="22" t="s">
        <v>17</v>
      </c>
      <c r="BA11" s="23" t="s">
        <v>66</v>
      </c>
      <c r="BB11" s="9" t="s">
        <v>17</v>
      </c>
      <c r="BC11" s="23" t="s">
        <v>66</v>
      </c>
      <c r="BD11" s="9" t="s">
        <v>70</v>
      </c>
      <c r="BE11" s="23" t="s">
        <v>212</v>
      </c>
      <c r="BF11" s="9" t="s">
        <v>70</v>
      </c>
      <c r="BG11" s="23" t="s">
        <v>69</v>
      </c>
    </row>
    <row r="12" spans="1:59" ht="202.5" customHeight="1" x14ac:dyDescent="0.25">
      <c r="A12" s="34" t="s">
        <v>1329</v>
      </c>
      <c r="B12" s="2" t="s">
        <v>72</v>
      </c>
      <c r="C12" s="2" t="s">
        <v>428</v>
      </c>
      <c r="D12" s="13">
        <v>2012</v>
      </c>
      <c r="E12" s="17" t="s">
        <v>86</v>
      </c>
      <c r="F12" s="13" t="s">
        <v>86</v>
      </c>
      <c r="G12" s="13" t="s">
        <v>73</v>
      </c>
      <c r="H12" s="13" t="s">
        <v>859</v>
      </c>
      <c r="I12" s="13" t="s">
        <v>1005</v>
      </c>
      <c r="J12" s="17" t="s">
        <v>74</v>
      </c>
      <c r="K12" s="14" t="s">
        <v>79</v>
      </c>
      <c r="L12" s="19" t="s">
        <v>77</v>
      </c>
      <c r="M12" s="14">
        <v>69</v>
      </c>
      <c r="O12" s="15">
        <v>0.56999999999999995</v>
      </c>
      <c r="Q12" s="10" t="s">
        <v>54</v>
      </c>
      <c r="R12" s="8" t="s">
        <v>95</v>
      </c>
      <c r="S12" s="10" t="s">
        <v>23</v>
      </c>
      <c r="T12" s="10">
        <v>2</v>
      </c>
      <c r="U12" s="8" t="s">
        <v>81</v>
      </c>
      <c r="V12" s="26" t="s">
        <v>97</v>
      </c>
      <c r="W12" s="10">
        <v>1328</v>
      </c>
      <c r="X12" s="8" t="s">
        <v>97</v>
      </c>
      <c r="Y12" s="30" t="s">
        <v>27</v>
      </c>
      <c r="Z12" s="30" t="s">
        <v>27</v>
      </c>
      <c r="AA12" s="8" t="s">
        <v>156</v>
      </c>
      <c r="AB12" s="10" t="s">
        <v>25</v>
      </c>
      <c r="AC12" s="10" t="s">
        <v>26</v>
      </c>
      <c r="AD12" s="36" t="s">
        <v>1020</v>
      </c>
      <c r="AE12" s="36" t="s">
        <v>80</v>
      </c>
      <c r="AF12" s="36" t="s">
        <v>122</v>
      </c>
      <c r="AG12" s="36" t="s">
        <v>122</v>
      </c>
      <c r="AH12" s="8" t="s">
        <v>78</v>
      </c>
      <c r="AI12" s="10" t="s">
        <v>9</v>
      </c>
      <c r="AJ12" s="10" t="s">
        <v>16</v>
      </c>
      <c r="AK12" s="10" t="s">
        <v>84</v>
      </c>
      <c r="AL12" s="10" t="s">
        <v>164</v>
      </c>
      <c r="AM12" s="36" t="s">
        <v>58</v>
      </c>
      <c r="AN12" s="8" t="s">
        <v>82</v>
      </c>
      <c r="AO12" s="10" t="s">
        <v>83</v>
      </c>
      <c r="AP12" s="10">
        <v>1.5</v>
      </c>
      <c r="AQ12" s="8" t="s">
        <v>76</v>
      </c>
      <c r="AR12" s="9" t="s">
        <v>67</v>
      </c>
      <c r="AS12" s="23" t="s">
        <v>66</v>
      </c>
      <c r="AT12" s="9" t="s">
        <v>17</v>
      </c>
      <c r="AU12" s="23" t="s">
        <v>66</v>
      </c>
      <c r="AV12" s="9" t="s">
        <v>17</v>
      </c>
      <c r="AW12" s="23" t="s">
        <v>66</v>
      </c>
      <c r="AX12" s="22" t="s">
        <v>85</v>
      </c>
      <c r="AY12" s="23" t="s">
        <v>66</v>
      </c>
      <c r="AZ12" s="22" t="s">
        <v>17</v>
      </c>
      <c r="BA12" s="23" t="s">
        <v>66</v>
      </c>
      <c r="BB12" s="9" t="s">
        <v>17</v>
      </c>
      <c r="BC12" s="23" t="s">
        <v>66</v>
      </c>
      <c r="BD12" s="9" t="s">
        <v>70</v>
      </c>
      <c r="BE12" s="23" t="s">
        <v>69</v>
      </c>
      <c r="BF12" s="9" t="s">
        <v>70</v>
      </c>
      <c r="BG12" s="23" t="s">
        <v>69</v>
      </c>
    </row>
    <row r="13" spans="1:59" ht="223.5" customHeight="1" x14ac:dyDescent="0.25">
      <c r="A13" s="5" t="s">
        <v>1333</v>
      </c>
      <c r="B13" s="2" t="s">
        <v>391</v>
      </c>
      <c r="C13" s="2" t="s">
        <v>432</v>
      </c>
      <c r="D13" s="13">
        <v>2013</v>
      </c>
      <c r="E13" s="17" t="s">
        <v>393</v>
      </c>
      <c r="F13" s="13" t="s">
        <v>1066</v>
      </c>
      <c r="G13" s="13" t="s">
        <v>47</v>
      </c>
      <c r="H13" s="13" t="s">
        <v>49</v>
      </c>
      <c r="I13" s="13" t="s">
        <v>1005</v>
      </c>
      <c r="J13" s="17" t="s">
        <v>394</v>
      </c>
      <c r="K13" s="14" t="s">
        <v>217</v>
      </c>
      <c r="L13" s="19" t="s">
        <v>396</v>
      </c>
      <c r="M13" s="14">
        <v>64</v>
      </c>
      <c r="O13" s="15">
        <v>0.56000000000000005</v>
      </c>
      <c r="P13" s="19" t="s">
        <v>395</v>
      </c>
      <c r="Q13" s="10" t="s">
        <v>54</v>
      </c>
      <c r="R13" s="8" t="s">
        <v>392</v>
      </c>
      <c r="S13" s="10" t="s">
        <v>23</v>
      </c>
      <c r="T13" s="10">
        <v>3</v>
      </c>
      <c r="U13" s="8" t="s">
        <v>397</v>
      </c>
      <c r="V13" s="27" t="s">
        <v>97</v>
      </c>
      <c r="W13" s="21">
        <v>3855</v>
      </c>
      <c r="X13" s="8">
        <v>583</v>
      </c>
      <c r="Y13" s="10" t="s">
        <v>27</v>
      </c>
      <c r="Z13" s="30">
        <v>0.15</v>
      </c>
      <c r="AA13" s="8" t="s">
        <v>399</v>
      </c>
      <c r="AB13" s="10" t="s">
        <v>25</v>
      </c>
      <c r="AC13" s="10" t="s">
        <v>26</v>
      </c>
      <c r="AD13" s="36" t="s">
        <v>150</v>
      </c>
      <c r="AE13" s="36" t="s">
        <v>119</v>
      </c>
      <c r="AF13" s="36" t="s">
        <v>122</v>
      </c>
      <c r="AG13" s="36" t="s">
        <v>122</v>
      </c>
      <c r="AH13" s="8" t="s">
        <v>402</v>
      </c>
      <c r="AI13" s="10" t="s">
        <v>9</v>
      </c>
      <c r="AJ13" s="10" t="s">
        <v>16</v>
      </c>
      <c r="AK13" s="10" t="s">
        <v>84</v>
      </c>
      <c r="AL13" s="10" t="s">
        <v>162</v>
      </c>
      <c r="AM13" s="36" t="s">
        <v>119</v>
      </c>
      <c r="AN13" s="8" t="s">
        <v>398</v>
      </c>
      <c r="AO13" s="10" t="s">
        <v>400</v>
      </c>
      <c r="AP13" s="10">
        <v>4.3</v>
      </c>
      <c r="AQ13" s="8" t="s">
        <v>401</v>
      </c>
      <c r="AR13" s="9" t="s">
        <v>67</v>
      </c>
      <c r="AS13" s="23" t="s">
        <v>66</v>
      </c>
      <c r="AT13" s="9" t="s">
        <v>211</v>
      </c>
      <c r="AU13" s="23" t="s">
        <v>66</v>
      </c>
      <c r="AV13" s="9" t="s">
        <v>233</v>
      </c>
      <c r="AW13" s="23" t="s">
        <v>66</v>
      </c>
      <c r="AX13" s="22" t="s">
        <v>85</v>
      </c>
      <c r="AY13" s="23" t="s">
        <v>66</v>
      </c>
      <c r="AZ13" s="22" t="s">
        <v>17</v>
      </c>
      <c r="BA13" s="23" t="s">
        <v>66</v>
      </c>
      <c r="BB13" s="9" t="s">
        <v>125</v>
      </c>
      <c r="BC13" s="23" t="s">
        <v>350</v>
      </c>
      <c r="BD13" s="9" t="s">
        <v>125</v>
      </c>
      <c r="BE13" s="23" t="s">
        <v>403</v>
      </c>
      <c r="BF13" s="9" t="s">
        <v>125</v>
      </c>
      <c r="BG13" s="23" t="s">
        <v>69</v>
      </c>
    </row>
    <row r="14" spans="1:59" ht="216" customHeight="1" x14ac:dyDescent="0.25">
      <c r="A14" s="5" t="s">
        <v>1332</v>
      </c>
      <c r="B14" s="2" t="s">
        <v>461</v>
      </c>
      <c r="C14" s="2" t="s">
        <v>462</v>
      </c>
      <c r="D14" s="13">
        <v>2013</v>
      </c>
      <c r="E14" s="17" t="s">
        <v>465</v>
      </c>
      <c r="F14" s="13" t="s">
        <v>1066</v>
      </c>
      <c r="G14" s="13" t="s">
        <v>464</v>
      </c>
      <c r="H14" s="13" t="s">
        <v>49</v>
      </c>
      <c r="I14" s="13" t="s">
        <v>1005</v>
      </c>
      <c r="J14" s="17" t="s">
        <v>463</v>
      </c>
      <c r="K14" s="14" t="s">
        <v>79</v>
      </c>
      <c r="L14" s="19" t="s">
        <v>466</v>
      </c>
      <c r="M14" s="14">
        <v>65</v>
      </c>
      <c r="O14" s="15">
        <v>0.51</v>
      </c>
      <c r="Q14" s="10" t="s">
        <v>293</v>
      </c>
      <c r="R14" s="8" t="s">
        <v>469</v>
      </c>
      <c r="S14" s="10" t="s">
        <v>23</v>
      </c>
      <c r="T14" s="10">
        <v>2</v>
      </c>
      <c r="U14" s="8" t="s">
        <v>473</v>
      </c>
      <c r="V14" s="26" t="s">
        <v>97</v>
      </c>
      <c r="W14" s="10">
        <v>803</v>
      </c>
      <c r="X14" s="8">
        <v>0</v>
      </c>
      <c r="Y14" s="30" t="s">
        <v>27</v>
      </c>
      <c r="Z14" s="30" t="s">
        <v>1060</v>
      </c>
      <c r="AA14" s="8" t="s">
        <v>472</v>
      </c>
      <c r="AB14" s="10" t="s">
        <v>25</v>
      </c>
      <c r="AC14" s="10" t="s">
        <v>29</v>
      </c>
      <c r="AD14" s="36" t="s">
        <v>1020</v>
      </c>
      <c r="AE14" s="36" t="s">
        <v>1049</v>
      </c>
      <c r="AF14" s="36" t="s">
        <v>468</v>
      </c>
      <c r="AG14" s="36" t="s">
        <v>467</v>
      </c>
      <c r="AH14" s="8" t="s">
        <v>471</v>
      </c>
      <c r="AI14" s="10" t="s">
        <v>9</v>
      </c>
      <c r="AJ14" s="10" t="s">
        <v>16</v>
      </c>
      <c r="AK14" s="10" t="s">
        <v>84</v>
      </c>
      <c r="AL14" s="10" t="s">
        <v>163</v>
      </c>
      <c r="AM14" s="36" t="s">
        <v>140</v>
      </c>
      <c r="AN14" s="8" t="s">
        <v>470</v>
      </c>
      <c r="AO14" s="10" t="s">
        <v>318</v>
      </c>
      <c r="AP14" s="10">
        <v>3</v>
      </c>
      <c r="AQ14" s="8" t="s">
        <v>474</v>
      </c>
      <c r="AR14" s="9" t="s">
        <v>67</v>
      </c>
      <c r="AS14" s="23" t="s">
        <v>390</v>
      </c>
      <c r="AT14" s="9" t="s">
        <v>17</v>
      </c>
      <c r="AU14" s="23" t="s">
        <v>66</v>
      </c>
      <c r="AV14" s="9" t="s">
        <v>17</v>
      </c>
      <c r="AW14" s="23" t="s">
        <v>66</v>
      </c>
      <c r="AX14" s="22" t="s">
        <v>418</v>
      </c>
      <c r="AY14" s="23" t="s">
        <v>475</v>
      </c>
      <c r="AZ14" s="22" t="s">
        <v>17</v>
      </c>
      <c r="BA14" s="23" t="s">
        <v>66</v>
      </c>
      <c r="BB14" s="9" t="s">
        <v>17</v>
      </c>
      <c r="BC14" s="23" t="s">
        <v>66</v>
      </c>
      <c r="BD14" s="9" t="s">
        <v>125</v>
      </c>
      <c r="BE14" s="23" t="s">
        <v>69</v>
      </c>
      <c r="BF14" s="9" t="s">
        <v>16</v>
      </c>
      <c r="BG14" s="23" t="s">
        <v>16</v>
      </c>
    </row>
    <row r="15" spans="1:59" ht="168.75" customHeight="1" x14ac:dyDescent="0.25">
      <c r="A15" s="5" t="s">
        <v>1331</v>
      </c>
      <c r="B15" s="2" t="s">
        <v>704</v>
      </c>
      <c r="C15" s="2" t="s">
        <v>705</v>
      </c>
      <c r="D15" s="13">
        <v>2013</v>
      </c>
      <c r="E15" s="17" t="s">
        <v>706</v>
      </c>
      <c r="F15" s="13" t="s">
        <v>1066</v>
      </c>
      <c r="G15" s="13" t="s">
        <v>46</v>
      </c>
      <c r="H15" s="13" t="s">
        <v>270</v>
      </c>
      <c r="I15" s="32" t="s">
        <v>1006</v>
      </c>
      <c r="J15" s="17" t="s">
        <v>711</v>
      </c>
      <c r="K15" s="14" t="s">
        <v>709</v>
      </c>
      <c r="L15" s="19" t="s">
        <v>708</v>
      </c>
      <c r="M15" s="14">
        <v>75</v>
      </c>
      <c r="O15" s="15">
        <v>0.92</v>
      </c>
      <c r="Q15" s="10" t="s">
        <v>54</v>
      </c>
      <c r="R15" s="8" t="s">
        <v>712</v>
      </c>
      <c r="S15" s="10" t="s">
        <v>23</v>
      </c>
      <c r="T15" s="10" t="s">
        <v>97</v>
      </c>
      <c r="U15" s="8" t="s">
        <v>713</v>
      </c>
      <c r="V15" s="26" t="s">
        <v>97</v>
      </c>
      <c r="W15" s="10">
        <v>119</v>
      </c>
      <c r="X15" s="28" t="s">
        <v>97</v>
      </c>
      <c r="Y15" s="31" t="s">
        <v>27</v>
      </c>
      <c r="Z15" s="10" t="s">
        <v>27</v>
      </c>
      <c r="AA15" s="8" t="s">
        <v>710</v>
      </c>
      <c r="AB15" s="10" t="s">
        <v>25</v>
      </c>
      <c r="AC15" s="10" t="s">
        <v>26</v>
      </c>
      <c r="AD15" s="36" t="s">
        <v>1023</v>
      </c>
      <c r="AE15" s="36" t="s">
        <v>715</v>
      </c>
      <c r="AF15" s="36" t="s">
        <v>122</v>
      </c>
      <c r="AG15" s="36" t="s">
        <v>122</v>
      </c>
      <c r="AH15" s="8" t="s">
        <v>714</v>
      </c>
      <c r="AI15" s="10" t="s">
        <v>9</v>
      </c>
      <c r="AJ15" s="10" t="s">
        <v>16</v>
      </c>
      <c r="AK15" s="10" t="s">
        <v>84</v>
      </c>
      <c r="AL15" s="10" t="s">
        <v>553</v>
      </c>
      <c r="AM15" s="36" t="s">
        <v>553</v>
      </c>
      <c r="AN15" s="8" t="s">
        <v>716</v>
      </c>
      <c r="AO15" s="10" t="s">
        <v>707</v>
      </c>
      <c r="AP15" s="10">
        <v>3.1</v>
      </c>
      <c r="AQ15" s="8" t="s">
        <v>717</v>
      </c>
      <c r="AR15" s="9" t="s">
        <v>506</v>
      </c>
      <c r="AS15" s="23" t="s">
        <v>66</v>
      </c>
      <c r="AT15" s="9" t="s">
        <v>17</v>
      </c>
      <c r="AU15" s="23" t="s">
        <v>66</v>
      </c>
      <c r="AV15" s="9" t="s">
        <v>17</v>
      </c>
      <c r="AW15" s="23" t="s">
        <v>66</v>
      </c>
      <c r="AX15" s="22" t="s">
        <v>17</v>
      </c>
      <c r="AY15" s="38" t="s">
        <v>66</v>
      </c>
      <c r="AZ15" s="22" t="s">
        <v>17</v>
      </c>
      <c r="BA15" s="23" t="s">
        <v>66</v>
      </c>
      <c r="BB15" s="9" t="s">
        <v>17</v>
      </c>
      <c r="BC15" s="23" t="s">
        <v>66</v>
      </c>
      <c r="BD15" s="9" t="s">
        <v>70</v>
      </c>
      <c r="BE15" s="23" t="s">
        <v>545</v>
      </c>
      <c r="BF15" s="9" t="s">
        <v>17</v>
      </c>
      <c r="BG15" s="23" t="s">
        <v>66</v>
      </c>
    </row>
    <row r="16" spans="1:59" ht="208.5" customHeight="1" x14ac:dyDescent="0.25">
      <c r="A16" s="5" t="s">
        <v>1339</v>
      </c>
      <c r="B16" s="2" t="s">
        <v>253</v>
      </c>
      <c r="C16" s="2" t="s">
        <v>442</v>
      </c>
      <c r="D16" s="13">
        <v>2014</v>
      </c>
      <c r="E16" s="17" t="s">
        <v>257</v>
      </c>
      <c r="F16" s="13" t="s">
        <v>1067</v>
      </c>
      <c r="G16" s="13" t="s">
        <v>46</v>
      </c>
      <c r="H16" s="13" t="s">
        <v>86</v>
      </c>
      <c r="I16" s="13" t="s">
        <v>1005</v>
      </c>
      <c r="J16" s="17" t="s">
        <v>258</v>
      </c>
      <c r="K16" s="14" t="s">
        <v>254</v>
      </c>
      <c r="L16" s="19" t="s">
        <v>255</v>
      </c>
      <c r="M16" s="14">
        <v>55</v>
      </c>
      <c r="N16" s="14">
        <v>1</v>
      </c>
      <c r="O16" s="15">
        <v>0.53</v>
      </c>
      <c r="Q16" s="10" t="s">
        <v>54</v>
      </c>
      <c r="R16" s="8" t="s">
        <v>259</v>
      </c>
      <c r="S16" s="10" t="s">
        <v>23</v>
      </c>
      <c r="T16" s="10" t="s">
        <v>97</v>
      </c>
      <c r="U16" s="8" t="s">
        <v>97</v>
      </c>
      <c r="V16" s="26">
        <v>38</v>
      </c>
      <c r="W16" s="10">
        <v>38</v>
      </c>
      <c r="X16" s="8" t="s">
        <v>97</v>
      </c>
      <c r="Y16" s="30">
        <v>1</v>
      </c>
      <c r="Z16" s="10" t="s">
        <v>27</v>
      </c>
      <c r="AA16" s="8" t="s">
        <v>262</v>
      </c>
      <c r="AB16" s="10" t="s">
        <v>25</v>
      </c>
      <c r="AC16" s="10" t="s">
        <v>29</v>
      </c>
      <c r="AD16" s="36" t="s">
        <v>150</v>
      </c>
      <c r="AE16" s="36" t="s">
        <v>260</v>
      </c>
      <c r="AF16" s="36" t="s">
        <v>122</v>
      </c>
      <c r="AG16" s="36" t="s">
        <v>122</v>
      </c>
      <c r="AH16" s="8" t="s">
        <v>263</v>
      </c>
      <c r="AI16" s="10" t="s">
        <v>9</v>
      </c>
      <c r="AJ16" s="10" t="s">
        <v>16</v>
      </c>
      <c r="AK16" s="10" t="s">
        <v>84</v>
      </c>
      <c r="AL16" s="10" t="s">
        <v>162</v>
      </c>
      <c r="AM16" s="36" t="s">
        <v>119</v>
      </c>
      <c r="AN16" s="8" t="s">
        <v>261</v>
      </c>
      <c r="AO16" s="10" t="s">
        <v>264</v>
      </c>
      <c r="AP16" s="10">
        <v>0.25</v>
      </c>
      <c r="AQ16" s="8" t="s">
        <v>256</v>
      </c>
      <c r="AR16" s="9" t="s">
        <v>17</v>
      </c>
      <c r="AS16" s="23" t="s">
        <v>66</v>
      </c>
      <c r="AT16" s="9" t="s">
        <v>234</v>
      </c>
      <c r="AU16" s="23" t="s">
        <v>66</v>
      </c>
      <c r="AV16" s="9" t="s">
        <v>235</v>
      </c>
      <c r="AW16" s="23" t="s">
        <v>66</v>
      </c>
      <c r="AX16" s="22" t="s">
        <v>17</v>
      </c>
      <c r="AY16" s="23" t="s">
        <v>66</v>
      </c>
      <c r="AZ16" s="22" t="s">
        <v>17</v>
      </c>
      <c r="BA16" s="23" t="s">
        <v>66</v>
      </c>
      <c r="BB16" s="9" t="s">
        <v>125</v>
      </c>
      <c r="BC16" s="23" t="s">
        <v>151</v>
      </c>
      <c r="BD16" s="9" t="s">
        <v>70</v>
      </c>
      <c r="BE16" s="23" t="s">
        <v>151</v>
      </c>
      <c r="BF16" s="9" t="s">
        <v>70</v>
      </c>
      <c r="BG16" s="23" t="s">
        <v>69</v>
      </c>
    </row>
    <row r="17" spans="1:59" ht="164.25" customHeight="1" x14ac:dyDescent="0.25">
      <c r="A17" s="5" t="s">
        <v>1340</v>
      </c>
      <c r="B17" s="3" t="s">
        <v>3</v>
      </c>
      <c r="C17" s="3" t="s">
        <v>426</v>
      </c>
      <c r="D17" s="13">
        <v>2014</v>
      </c>
      <c r="E17" s="17" t="s">
        <v>292</v>
      </c>
      <c r="F17" s="13" t="s">
        <v>1066</v>
      </c>
      <c r="G17" s="13" t="s">
        <v>46</v>
      </c>
      <c r="H17" s="13" t="s">
        <v>238</v>
      </c>
      <c r="I17" s="13" t="s">
        <v>1005</v>
      </c>
      <c r="J17" s="17" t="s">
        <v>301</v>
      </c>
      <c r="K17" s="14" t="s">
        <v>79</v>
      </c>
      <c r="L17" s="19" t="s">
        <v>295</v>
      </c>
      <c r="M17" s="14">
        <v>75</v>
      </c>
      <c r="O17" s="15">
        <v>0.36</v>
      </c>
      <c r="P17" s="19" t="s">
        <v>296</v>
      </c>
      <c r="Q17" s="10" t="s">
        <v>293</v>
      </c>
      <c r="R17" s="8" t="s">
        <v>294</v>
      </c>
      <c r="S17" s="10" t="s">
        <v>30</v>
      </c>
      <c r="T17" s="10">
        <v>4</v>
      </c>
      <c r="U17" s="8" t="s">
        <v>31</v>
      </c>
      <c r="V17" s="26">
        <v>700</v>
      </c>
      <c r="W17" s="10">
        <v>481</v>
      </c>
      <c r="X17" s="8" t="s">
        <v>97</v>
      </c>
      <c r="Y17" s="30">
        <v>0.69</v>
      </c>
      <c r="Z17" s="10" t="s">
        <v>27</v>
      </c>
      <c r="AA17" s="8" t="s">
        <v>303</v>
      </c>
      <c r="AB17" s="10" t="s">
        <v>25</v>
      </c>
      <c r="AC17" s="10" t="s">
        <v>26</v>
      </c>
      <c r="AD17" s="36" t="s">
        <v>150</v>
      </c>
      <c r="AE17" s="36" t="s">
        <v>329</v>
      </c>
      <c r="AF17" s="36" t="s">
        <v>297</v>
      </c>
      <c r="AG17" s="36" t="s">
        <v>298</v>
      </c>
      <c r="AH17" s="8" t="s">
        <v>302</v>
      </c>
      <c r="AI17" s="10" t="s">
        <v>9</v>
      </c>
      <c r="AJ17" s="10" t="s">
        <v>16</v>
      </c>
      <c r="AK17" s="10" t="s">
        <v>84</v>
      </c>
      <c r="AL17" s="10" t="s">
        <v>299</v>
      </c>
      <c r="AM17" s="36" t="s">
        <v>300</v>
      </c>
      <c r="AN17" s="8" t="s">
        <v>33</v>
      </c>
      <c r="AO17" s="10" t="s">
        <v>32</v>
      </c>
      <c r="AP17" s="10">
        <v>6</v>
      </c>
      <c r="AQ17" s="8" t="s">
        <v>34</v>
      </c>
      <c r="AR17" s="9" t="s">
        <v>127</v>
      </c>
      <c r="AS17" s="23" t="s">
        <v>66</v>
      </c>
      <c r="AT17" s="9" t="s">
        <v>17</v>
      </c>
      <c r="AU17" s="23" t="s">
        <v>66</v>
      </c>
      <c r="AV17" s="22" t="s">
        <v>17</v>
      </c>
      <c r="AW17" s="23" t="s">
        <v>66</v>
      </c>
      <c r="AX17" s="22" t="s">
        <v>85</v>
      </c>
      <c r="AY17" s="23" t="s">
        <v>66</v>
      </c>
      <c r="AZ17" s="22" t="s">
        <v>17</v>
      </c>
      <c r="BA17" s="23" t="s">
        <v>66</v>
      </c>
      <c r="BB17" s="9" t="s">
        <v>180</v>
      </c>
      <c r="BC17" s="23" t="s">
        <v>66</v>
      </c>
      <c r="BD17" s="9" t="s">
        <v>70</v>
      </c>
      <c r="BE17" s="23" t="s">
        <v>304</v>
      </c>
      <c r="BF17" s="9" t="s">
        <v>305</v>
      </c>
      <c r="BG17" s="23" t="s">
        <v>16</v>
      </c>
    </row>
    <row r="18" spans="1:59" ht="247.5" customHeight="1" x14ac:dyDescent="0.25">
      <c r="A18" s="5" t="s">
        <v>1334</v>
      </c>
      <c r="B18" s="2" t="s">
        <v>306</v>
      </c>
      <c r="C18" s="2" t="s">
        <v>437</v>
      </c>
      <c r="D18" s="13">
        <v>2014</v>
      </c>
      <c r="E18" s="17" t="s">
        <v>307</v>
      </c>
      <c r="F18" s="13" t="s">
        <v>1066</v>
      </c>
      <c r="G18" s="13" t="s">
        <v>310</v>
      </c>
      <c r="H18" s="13" t="s">
        <v>48</v>
      </c>
      <c r="I18" s="32" t="s">
        <v>1006</v>
      </c>
      <c r="J18" s="17" t="s">
        <v>311</v>
      </c>
      <c r="K18" s="14" t="s">
        <v>79</v>
      </c>
      <c r="L18" s="19" t="s">
        <v>308</v>
      </c>
      <c r="M18" s="14">
        <v>78</v>
      </c>
      <c r="O18" s="15">
        <v>0.73</v>
      </c>
      <c r="Q18" s="10" t="s">
        <v>54</v>
      </c>
      <c r="R18" s="8" t="s">
        <v>309</v>
      </c>
      <c r="S18" s="10" t="s">
        <v>23</v>
      </c>
      <c r="T18" s="10">
        <v>3</v>
      </c>
      <c r="U18" s="8" t="s">
        <v>314</v>
      </c>
      <c r="V18" s="26" t="s">
        <v>97</v>
      </c>
      <c r="W18" s="10">
        <v>365</v>
      </c>
      <c r="X18" s="8">
        <v>0</v>
      </c>
      <c r="Y18" s="10" t="s">
        <v>27</v>
      </c>
      <c r="Z18" s="30" t="s">
        <v>1060</v>
      </c>
      <c r="AA18" s="8" t="s">
        <v>315</v>
      </c>
      <c r="AB18" s="10" t="s">
        <v>25</v>
      </c>
      <c r="AC18" s="10" t="s">
        <v>29</v>
      </c>
      <c r="AD18" s="36" t="s">
        <v>1081</v>
      </c>
      <c r="AE18" s="36" t="s">
        <v>86</v>
      </c>
      <c r="AF18" s="36" t="s">
        <v>312</v>
      </c>
      <c r="AG18" s="36" t="s">
        <v>313</v>
      </c>
      <c r="AH18" s="8" t="s">
        <v>316</v>
      </c>
      <c r="AI18" s="10" t="s">
        <v>9</v>
      </c>
      <c r="AJ18" s="10" t="s">
        <v>16</v>
      </c>
      <c r="AK18" s="10" t="s">
        <v>84</v>
      </c>
      <c r="AL18" s="10" t="s">
        <v>163</v>
      </c>
      <c r="AM18" s="36" t="s">
        <v>140</v>
      </c>
      <c r="AN18" s="8" t="s">
        <v>317</v>
      </c>
      <c r="AO18" s="10" t="s">
        <v>318</v>
      </c>
      <c r="AP18" s="10">
        <v>3</v>
      </c>
      <c r="AQ18" s="8" t="s">
        <v>319</v>
      </c>
      <c r="AR18" s="9" t="s">
        <v>17</v>
      </c>
      <c r="AS18" s="23" t="s">
        <v>66</v>
      </c>
      <c r="AT18" s="9" t="s">
        <v>17</v>
      </c>
      <c r="AU18" s="23" t="s">
        <v>66</v>
      </c>
      <c r="AV18" s="9" t="s">
        <v>17</v>
      </c>
      <c r="AW18" s="23" t="s">
        <v>66</v>
      </c>
      <c r="AX18" s="22" t="s">
        <v>17</v>
      </c>
      <c r="AY18" s="23" t="s">
        <v>66</v>
      </c>
      <c r="AZ18" s="22" t="s">
        <v>17</v>
      </c>
      <c r="BA18" s="23" t="s">
        <v>66</v>
      </c>
      <c r="BB18" s="9" t="s">
        <v>17</v>
      </c>
      <c r="BC18" s="23" t="s">
        <v>66</v>
      </c>
      <c r="BD18" s="9" t="s">
        <v>70</v>
      </c>
      <c r="BE18" s="23" t="s">
        <v>320</v>
      </c>
      <c r="BF18" s="9" t="s">
        <v>70</v>
      </c>
      <c r="BG18" s="23" t="s">
        <v>69</v>
      </c>
    </row>
    <row r="19" spans="1:59" ht="202.5" customHeight="1" x14ac:dyDescent="0.25">
      <c r="A19" s="5" t="s">
        <v>1402</v>
      </c>
      <c r="B19" s="2" t="s">
        <v>165</v>
      </c>
      <c r="C19" s="3" t="s">
        <v>436</v>
      </c>
      <c r="D19" s="13">
        <v>2014</v>
      </c>
      <c r="E19" s="17" t="s">
        <v>167</v>
      </c>
      <c r="F19" s="13" t="s">
        <v>1066</v>
      </c>
      <c r="G19" s="13" t="s">
        <v>168</v>
      </c>
      <c r="H19" s="13" t="s">
        <v>116</v>
      </c>
      <c r="I19" s="13" t="s">
        <v>1005</v>
      </c>
      <c r="J19" s="17" t="s">
        <v>998</v>
      </c>
      <c r="K19" s="14" t="s">
        <v>175</v>
      </c>
      <c r="L19" s="19" t="s">
        <v>166</v>
      </c>
      <c r="M19" s="14">
        <v>66</v>
      </c>
      <c r="O19" s="15">
        <v>0.59</v>
      </c>
      <c r="P19" s="19" t="s">
        <v>172</v>
      </c>
      <c r="Q19" s="10" t="s">
        <v>54</v>
      </c>
      <c r="R19" s="8" t="s">
        <v>169</v>
      </c>
      <c r="S19" s="10" t="s">
        <v>178</v>
      </c>
      <c r="T19" s="10">
        <v>2</v>
      </c>
      <c r="U19" s="8" t="s">
        <v>171</v>
      </c>
      <c r="V19" s="26">
        <v>35</v>
      </c>
      <c r="W19" s="10">
        <v>29</v>
      </c>
      <c r="X19" s="8" t="s">
        <v>97</v>
      </c>
      <c r="Y19" s="30">
        <v>0.83</v>
      </c>
      <c r="Z19" s="30" t="s">
        <v>1060</v>
      </c>
      <c r="AA19" s="8" t="s">
        <v>170</v>
      </c>
      <c r="AB19" s="10" t="s">
        <v>25</v>
      </c>
      <c r="AC19" s="10" t="s">
        <v>24</v>
      </c>
      <c r="AD19" s="36" t="s">
        <v>1023</v>
      </c>
      <c r="AE19" s="36" t="s">
        <v>527</v>
      </c>
      <c r="AF19" s="36" t="s">
        <v>122</v>
      </c>
      <c r="AG19" s="36" t="s">
        <v>122</v>
      </c>
      <c r="AH19" s="8" t="s">
        <v>173</v>
      </c>
      <c r="AI19" s="10" t="s">
        <v>9</v>
      </c>
      <c r="AJ19" s="10" t="s">
        <v>16</v>
      </c>
      <c r="AK19" s="10" t="s">
        <v>84</v>
      </c>
      <c r="AL19" s="10" t="s">
        <v>1061</v>
      </c>
      <c r="AM19" s="36" t="s">
        <v>527</v>
      </c>
      <c r="AN19" s="8" t="s">
        <v>174</v>
      </c>
      <c r="AO19" s="10" t="s">
        <v>176</v>
      </c>
      <c r="AP19" s="10">
        <v>0.25</v>
      </c>
      <c r="AQ19" s="8" t="s">
        <v>177</v>
      </c>
      <c r="AR19" s="9" t="s">
        <v>127</v>
      </c>
      <c r="AS19" s="23" t="s">
        <v>66</v>
      </c>
      <c r="AT19" s="9" t="s">
        <v>17</v>
      </c>
      <c r="AU19" s="23" t="s">
        <v>66</v>
      </c>
      <c r="AV19" s="9" t="s">
        <v>17</v>
      </c>
      <c r="AW19" s="23" t="s">
        <v>66</v>
      </c>
      <c r="AX19" s="22" t="s">
        <v>1054</v>
      </c>
      <c r="AY19" s="23" t="s">
        <v>66</v>
      </c>
      <c r="AZ19" s="22" t="s">
        <v>125</v>
      </c>
      <c r="BA19" s="23" t="s">
        <v>179</v>
      </c>
      <c r="BB19" s="9" t="s">
        <v>70</v>
      </c>
      <c r="BC19" s="23" t="s">
        <v>544</v>
      </c>
      <c r="BD19" s="9" t="s">
        <v>70</v>
      </c>
      <c r="BE19" s="23" t="s">
        <v>66</v>
      </c>
      <c r="BF19" s="9" t="s">
        <v>180</v>
      </c>
      <c r="BG19" s="23" t="s">
        <v>66</v>
      </c>
    </row>
    <row r="20" spans="1:59" ht="192" customHeight="1" x14ac:dyDescent="0.25">
      <c r="A20" s="5" t="s">
        <v>1338</v>
      </c>
      <c r="B20" s="2" t="s">
        <v>130</v>
      </c>
      <c r="C20" s="2" t="s">
        <v>438</v>
      </c>
      <c r="D20" s="13">
        <v>2014</v>
      </c>
      <c r="E20" s="17" t="s">
        <v>134</v>
      </c>
      <c r="F20" s="13" t="s">
        <v>1066</v>
      </c>
      <c r="G20" s="13" t="s">
        <v>47</v>
      </c>
      <c r="H20" s="13" t="s">
        <v>49</v>
      </c>
      <c r="I20" s="13" t="s">
        <v>1005</v>
      </c>
      <c r="J20" s="17" t="s">
        <v>997</v>
      </c>
      <c r="K20" s="14" t="s">
        <v>131</v>
      </c>
      <c r="L20" s="19" t="s">
        <v>132</v>
      </c>
      <c r="M20" s="14">
        <v>66</v>
      </c>
      <c r="O20" s="15">
        <v>0.45</v>
      </c>
      <c r="Q20" s="10" t="s">
        <v>54</v>
      </c>
      <c r="R20" s="8" t="s">
        <v>135</v>
      </c>
      <c r="S20" s="10" t="s">
        <v>23</v>
      </c>
      <c r="T20" s="10">
        <v>2</v>
      </c>
      <c r="U20" s="8" t="s">
        <v>136</v>
      </c>
      <c r="V20" s="27">
        <v>13081</v>
      </c>
      <c r="W20" s="21">
        <v>4145</v>
      </c>
      <c r="X20" s="8" t="s">
        <v>97</v>
      </c>
      <c r="Y20" s="30">
        <v>0.32</v>
      </c>
      <c r="Z20" s="10" t="s">
        <v>27</v>
      </c>
      <c r="AA20" s="8" t="s">
        <v>139</v>
      </c>
      <c r="AB20" s="10" t="s">
        <v>25</v>
      </c>
      <c r="AC20" s="10" t="s">
        <v>26</v>
      </c>
      <c r="AD20" s="36" t="s">
        <v>75</v>
      </c>
      <c r="AE20" s="36" t="s">
        <v>137</v>
      </c>
      <c r="AF20" s="36" t="s">
        <v>1022</v>
      </c>
      <c r="AG20" s="36" t="s">
        <v>460</v>
      </c>
      <c r="AH20" s="8" t="s">
        <v>138</v>
      </c>
      <c r="AI20" s="10" t="s">
        <v>9</v>
      </c>
      <c r="AJ20" s="10" t="s">
        <v>16</v>
      </c>
      <c r="AK20" s="10" t="s">
        <v>84</v>
      </c>
      <c r="AL20" s="10" t="s">
        <v>163</v>
      </c>
      <c r="AM20" s="36" t="s">
        <v>140</v>
      </c>
      <c r="AN20" s="8" t="s">
        <v>141</v>
      </c>
      <c r="AO20" s="10" t="s">
        <v>142</v>
      </c>
      <c r="AP20" s="10">
        <v>0.75</v>
      </c>
      <c r="AQ20" s="8" t="s">
        <v>133</v>
      </c>
      <c r="AR20" s="9" t="s">
        <v>67</v>
      </c>
      <c r="AS20" s="23" t="s">
        <v>66</v>
      </c>
      <c r="AT20" s="9" t="s">
        <v>17</v>
      </c>
      <c r="AU20" s="23" t="s">
        <v>66</v>
      </c>
      <c r="AV20" s="9" t="s">
        <v>68</v>
      </c>
      <c r="AW20" s="23" t="s">
        <v>66</v>
      </c>
      <c r="AX20" s="22" t="s">
        <v>17</v>
      </c>
      <c r="AY20" s="23" t="s">
        <v>66</v>
      </c>
      <c r="AZ20" s="22" t="s">
        <v>70</v>
      </c>
      <c r="BA20" s="23" t="s">
        <v>66</v>
      </c>
      <c r="BB20" s="9" t="s">
        <v>70</v>
      </c>
      <c r="BC20" s="23" t="s">
        <v>66</v>
      </c>
      <c r="BD20" s="9" t="s">
        <v>70</v>
      </c>
      <c r="BE20" s="23" t="s">
        <v>145</v>
      </c>
      <c r="BF20" s="9" t="s">
        <v>70</v>
      </c>
      <c r="BG20" s="23" t="s">
        <v>69</v>
      </c>
    </row>
    <row r="21" spans="1:59" ht="238.5" customHeight="1" x14ac:dyDescent="0.25">
      <c r="A21" s="5" t="s">
        <v>1337</v>
      </c>
      <c r="B21" s="2" t="s">
        <v>787</v>
      </c>
      <c r="C21" s="2" t="s">
        <v>788</v>
      </c>
      <c r="D21" s="13">
        <v>2014</v>
      </c>
      <c r="E21" s="17" t="s">
        <v>86</v>
      </c>
      <c r="F21" s="13" t="s">
        <v>86</v>
      </c>
      <c r="G21" s="13" t="s">
        <v>46</v>
      </c>
      <c r="H21" s="13" t="s">
        <v>116</v>
      </c>
      <c r="I21" s="13" t="s">
        <v>1005</v>
      </c>
      <c r="J21" s="17" t="s">
        <v>791</v>
      </c>
      <c r="K21" s="14" t="s">
        <v>789</v>
      </c>
      <c r="L21" s="19" t="s">
        <v>792</v>
      </c>
      <c r="M21" s="14">
        <v>53</v>
      </c>
      <c r="N21" s="14">
        <v>1</v>
      </c>
      <c r="O21" s="15">
        <v>0.66</v>
      </c>
      <c r="Q21" s="10" t="s">
        <v>54</v>
      </c>
      <c r="R21" s="8" t="s">
        <v>790</v>
      </c>
      <c r="S21" s="10" t="s">
        <v>23</v>
      </c>
      <c r="T21" s="10" t="s">
        <v>97</v>
      </c>
      <c r="U21" s="8" t="s">
        <v>794</v>
      </c>
      <c r="V21" s="26">
        <v>127</v>
      </c>
      <c r="W21" s="10">
        <v>115</v>
      </c>
      <c r="X21" s="28" t="s">
        <v>97</v>
      </c>
      <c r="Y21" s="31">
        <v>0.91</v>
      </c>
      <c r="Z21" s="10" t="s">
        <v>27</v>
      </c>
      <c r="AA21" s="8" t="s">
        <v>796</v>
      </c>
      <c r="AB21" s="10" t="s">
        <v>25</v>
      </c>
      <c r="AC21" s="10" t="s">
        <v>26</v>
      </c>
      <c r="AD21" s="36" t="s">
        <v>1024</v>
      </c>
      <c r="AE21" s="36" t="s">
        <v>1037</v>
      </c>
      <c r="AF21" s="36" t="s">
        <v>1038</v>
      </c>
      <c r="AG21" s="36" t="s">
        <v>1039</v>
      </c>
      <c r="AI21" s="10" t="s">
        <v>9</v>
      </c>
      <c r="AJ21" s="10" t="s">
        <v>16</v>
      </c>
      <c r="AK21" s="10" t="s">
        <v>84</v>
      </c>
      <c r="AL21" s="10" t="s">
        <v>503</v>
      </c>
      <c r="AM21" s="36" t="s">
        <v>503</v>
      </c>
      <c r="AN21" s="8" t="s">
        <v>795</v>
      </c>
      <c r="AO21" s="10" t="s">
        <v>793</v>
      </c>
      <c r="AP21" s="10">
        <v>8.8000000000000007</v>
      </c>
      <c r="AQ21" s="8" t="s">
        <v>797</v>
      </c>
      <c r="AR21" s="9" t="s">
        <v>17</v>
      </c>
      <c r="AS21" s="23" t="s">
        <v>66</v>
      </c>
      <c r="AT21" s="9" t="s">
        <v>17</v>
      </c>
      <c r="AU21" s="23" t="s">
        <v>66</v>
      </c>
      <c r="AV21" s="9" t="s">
        <v>85</v>
      </c>
      <c r="AW21" s="23" t="s">
        <v>200</v>
      </c>
      <c r="AX21" s="22" t="s">
        <v>17</v>
      </c>
      <c r="AY21" s="38" t="s">
        <v>66</v>
      </c>
      <c r="AZ21" s="22" t="s">
        <v>17</v>
      </c>
      <c r="BA21" s="23" t="s">
        <v>66</v>
      </c>
      <c r="BB21" s="9" t="s">
        <v>125</v>
      </c>
      <c r="BC21" s="23" t="s">
        <v>632</v>
      </c>
      <c r="BD21" s="9" t="s">
        <v>180</v>
      </c>
      <c r="BE21" s="23" t="s">
        <v>69</v>
      </c>
      <c r="BF21" s="9" t="s">
        <v>125</v>
      </c>
      <c r="BG21" s="23" t="s">
        <v>69</v>
      </c>
    </row>
    <row r="22" spans="1:59" ht="194.25" customHeight="1" x14ac:dyDescent="0.25">
      <c r="A22" s="5" t="s">
        <v>1349</v>
      </c>
      <c r="B22" s="2" t="s">
        <v>230</v>
      </c>
      <c r="C22" s="2" t="s">
        <v>423</v>
      </c>
      <c r="D22" s="13">
        <v>2015</v>
      </c>
      <c r="E22" s="17" t="s">
        <v>215</v>
      </c>
      <c r="F22" s="13" t="s">
        <v>1066</v>
      </c>
      <c r="G22" s="13" t="s">
        <v>46</v>
      </c>
      <c r="H22" s="13" t="s">
        <v>49</v>
      </c>
      <c r="I22" s="13" t="s">
        <v>1005</v>
      </c>
      <c r="J22" s="17" t="s">
        <v>216</v>
      </c>
      <c r="K22" s="14" t="s">
        <v>217</v>
      </c>
      <c r="L22" s="19" t="s">
        <v>218</v>
      </c>
      <c r="M22" s="14">
        <v>50</v>
      </c>
      <c r="O22" s="15">
        <v>0.41</v>
      </c>
      <c r="P22" s="19" t="s">
        <v>219</v>
      </c>
      <c r="Q22" s="10" t="s">
        <v>54</v>
      </c>
      <c r="R22" s="8" t="s">
        <v>220</v>
      </c>
      <c r="S22" s="10" t="s">
        <v>23</v>
      </c>
      <c r="T22" s="10" t="s">
        <v>221</v>
      </c>
      <c r="U22" s="8" t="s">
        <v>222</v>
      </c>
      <c r="V22" s="26" t="s">
        <v>97</v>
      </c>
      <c r="W22" s="10">
        <v>575</v>
      </c>
      <c r="X22" s="8" t="s">
        <v>97</v>
      </c>
      <c r="Y22" s="10" t="s">
        <v>27</v>
      </c>
      <c r="Z22" s="10" t="s">
        <v>27</v>
      </c>
      <c r="AB22" s="10" t="s">
        <v>25</v>
      </c>
      <c r="AC22" s="10" t="s">
        <v>26</v>
      </c>
      <c r="AD22" s="36" t="s">
        <v>150</v>
      </c>
      <c r="AE22" s="36" t="s">
        <v>1011</v>
      </c>
      <c r="AF22" s="36" t="s">
        <v>1012</v>
      </c>
      <c r="AG22" s="36" t="s">
        <v>1013</v>
      </c>
      <c r="AH22" s="8" t="s">
        <v>225</v>
      </c>
      <c r="AI22" s="10" t="s">
        <v>9</v>
      </c>
      <c r="AJ22" s="10" t="s">
        <v>16</v>
      </c>
      <c r="AK22" s="10" t="s">
        <v>84</v>
      </c>
      <c r="AL22" s="10" t="s">
        <v>224</v>
      </c>
      <c r="AM22" s="36" t="s">
        <v>223</v>
      </c>
      <c r="AN22" s="8" t="s">
        <v>228</v>
      </c>
      <c r="AO22" s="10" t="s">
        <v>226</v>
      </c>
      <c r="AP22" s="10">
        <v>4</v>
      </c>
      <c r="AQ22" s="8" t="s">
        <v>227</v>
      </c>
      <c r="AR22" s="9" t="s">
        <v>67</v>
      </c>
      <c r="AS22" s="23" t="s">
        <v>229</v>
      </c>
      <c r="AT22" s="9" t="s">
        <v>17</v>
      </c>
      <c r="AU22" s="23" t="s">
        <v>66</v>
      </c>
      <c r="AV22" s="9" t="s">
        <v>85</v>
      </c>
      <c r="AW22" s="23" t="s">
        <v>229</v>
      </c>
      <c r="AX22" s="22" t="s">
        <v>85</v>
      </c>
      <c r="AY22" s="23" t="s">
        <v>229</v>
      </c>
      <c r="AZ22" s="22" t="s">
        <v>17</v>
      </c>
      <c r="BA22" s="23" t="s">
        <v>231</v>
      </c>
      <c r="BB22" s="9" t="s">
        <v>125</v>
      </c>
      <c r="BC22" s="23" t="s">
        <v>151</v>
      </c>
      <c r="BD22" s="9" t="s">
        <v>125</v>
      </c>
      <c r="BE22" s="23" t="s">
        <v>232</v>
      </c>
      <c r="BF22" s="9" t="s">
        <v>125</v>
      </c>
    </row>
    <row r="23" spans="1:59" ht="143.25" customHeight="1" x14ac:dyDescent="0.25">
      <c r="A23" s="5" t="s">
        <v>1347</v>
      </c>
      <c r="B23" s="2" t="s">
        <v>281</v>
      </c>
      <c r="C23" s="2" t="s">
        <v>437</v>
      </c>
      <c r="D23" s="13">
        <v>2015</v>
      </c>
      <c r="E23" s="17" t="s">
        <v>86</v>
      </c>
      <c r="F23" s="13" t="s">
        <v>86</v>
      </c>
      <c r="G23" s="13" t="s">
        <v>47</v>
      </c>
      <c r="H23" s="13" t="s">
        <v>325</v>
      </c>
      <c r="I23" s="13" t="s">
        <v>1005</v>
      </c>
      <c r="J23" s="17" t="s">
        <v>286</v>
      </c>
      <c r="K23" s="14" t="s">
        <v>282</v>
      </c>
      <c r="L23" s="19" t="s">
        <v>287</v>
      </c>
      <c r="M23" s="14">
        <v>40</v>
      </c>
      <c r="N23" s="14">
        <v>1</v>
      </c>
      <c r="O23" s="15">
        <v>0.76</v>
      </c>
      <c r="Q23" s="10" t="s">
        <v>54</v>
      </c>
      <c r="R23" s="8" t="s">
        <v>283</v>
      </c>
      <c r="S23" s="10" t="s">
        <v>23</v>
      </c>
      <c r="T23" s="10" t="s">
        <v>97</v>
      </c>
      <c r="U23" s="8" t="s">
        <v>97</v>
      </c>
      <c r="V23" s="26">
        <v>237</v>
      </c>
      <c r="W23" s="10">
        <v>147</v>
      </c>
      <c r="X23" s="8" t="s">
        <v>97</v>
      </c>
      <c r="Y23" s="30" t="s">
        <v>27</v>
      </c>
      <c r="Z23" s="10" t="s">
        <v>27</v>
      </c>
      <c r="AA23" s="8" t="s">
        <v>1075</v>
      </c>
      <c r="AB23" s="10" t="s">
        <v>25</v>
      </c>
      <c r="AC23" s="10" t="s">
        <v>26</v>
      </c>
      <c r="AD23" s="36" t="s">
        <v>1020</v>
      </c>
      <c r="AE23" s="36" t="s">
        <v>86</v>
      </c>
      <c r="AF23" s="36" t="s">
        <v>284</v>
      </c>
      <c r="AG23" s="36" t="s">
        <v>285</v>
      </c>
      <c r="AH23" s="8" t="s">
        <v>288</v>
      </c>
      <c r="AI23" s="10" t="s">
        <v>9</v>
      </c>
      <c r="AJ23" s="10" t="s">
        <v>16</v>
      </c>
      <c r="AK23" s="10" t="s">
        <v>84</v>
      </c>
      <c r="AL23" s="10" t="s">
        <v>163</v>
      </c>
      <c r="AM23" s="36" t="s">
        <v>140</v>
      </c>
      <c r="AN23" s="8" t="s">
        <v>289</v>
      </c>
      <c r="AO23" s="10" t="s">
        <v>290</v>
      </c>
      <c r="AP23" s="10">
        <v>7</v>
      </c>
      <c r="AQ23" s="8" t="s">
        <v>291</v>
      </c>
      <c r="AR23" s="9" t="s">
        <v>127</v>
      </c>
      <c r="AS23" s="23" t="s">
        <v>66</v>
      </c>
      <c r="AT23" s="9" t="s">
        <v>17</v>
      </c>
      <c r="AU23" s="23" t="s">
        <v>66</v>
      </c>
      <c r="AV23" s="9" t="s">
        <v>17</v>
      </c>
      <c r="AW23" s="23" t="s">
        <v>66</v>
      </c>
      <c r="AX23" s="22" t="s">
        <v>17</v>
      </c>
      <c r="AY23" s="23" t="s">
        <v>66</v>
      </c>
      <c r="AZ23" s="22" t="s">
        <v>70</v>
      </c>
      <c r="BA23" s="23" t="s">
        <v>66</v>
      </c>
      <c r="BB23" s="9" t="s">
        <v>70</v>
      </c>
      <c r="BC23" s="23" t="s">
        <v>66</v>
      </c>
      <c r="BD23" s="9" t="s">
        <v>180</v>
      </c>
      <c r="BE23" s="23" t="s">
        <v>66</v>
      </c>
      <c r="BF23" s="9" t="s">
        <v>125</v>
      </c>
      <c r="BG23" s="23" t="s">
        <v>69</v>
      </c>
    </row>
    <row r="24" spans="1:59" ht="253.5" customHeight="1" x14ac:dyDescent="0.25">
      <c r="A24" s="5" t="s">
        <v>1350</v>
      </c>
      <c r="B24" s="2" t="s">
        <v>340</v>
      </c>
      <c r="C24" s="2" t="s">
        <v>429</v>
      </c>
      <c r="D24" s="13">
        <v>2015</v>
      </c>
      <c r="E24" s="17" t="s">
        <v>167</v>
      </c>
      <c r="F24" s="13" t="s">
        <v>1066</v>
      </c>
      <c r="G24" s="13" t="s">
        <v>47</v>
      </c>
      <c r="H24" s="13" t="s">
        <v>49</v>
      </c>
      <c r="I24" s="13" t="s">
        <v>1005</v>
      </c>
      <c r="J24" s="17" t="s">
        <v>343</v>
      </c>
      <c r="K24" s="14" t="s">
        <v>341</v>
      </c>
      <c r="L24" s="19" t="s">
        <v>342</v>
      </c>
      <c r="M24" s="14">
        <v>68</v>
      </c>
      <c r="O24" s="15">
        <v>0.56999999999999995</v>
      </c>
      <c r="Q24" s="10" t="s">
        <v>54</v>
      </c>
      <c r="R24" s="8" t="s">
        <v>345</v>
      </c>
      <c r="S24" s="10" t="s">
        <v>23</v>
      </c>
      <c r="T24" s="10" t="s">
        <v>97</v>
      </c>
      <c r="U24" s="8" t="s">
        <v>346</v>
      </c>
      <c r="V24" s="27">
        <v>60867</v>
      </c>
      <c r="W24" s="10">
        <v>15692</v>
      </c>
      <c r="X24" s="8" t="s">
        <v>97</v>
      </c>
      <c r="Y24" s="30">
        <v>0.26</v>
      </c>
      <c r="Z24" s="10" t="s">
        <v>27</v>
      </c>
      <c r="AA24" s="8" t="s">
        <v>1076</v>
      </c>
      <c r="AB24" s="10" t="s">
        <v>25</v>
      </c>
      <c r="AC24" s="10" t="s">
        <v>29</v>
      </c>
      <c r="AD24" s="36" t="s">
        <v>150</v>
      </c>
      <c r="AE24" s="36" t="s">
        <v>119</v>
      </c>
      <c r="AF24" s="36" t="s">
        <v>122</v>
      </c>
      <c r="AG24" s="36" t="s">
        <v>122</v>
      </c>
      <c r="AI24" s="10" t="s">
        <v>9</v>
      </c>
      <c r="AJ24" s="10" t="s">
        <v>16</v>
      </c>
      <c r="AK24" s="10" t="s">
        <v>84</v>
      </c>
      <c r="AL24" s="10" t="s">
        <v>162</v>
      </c>
      <c r="AM24" s="36" t="s">
        <v>119</v>
      </c>
      <c r="AN24" s="8" t="s">
        <v>347</v>
      </c>
      <c r="AO24" s="10" t="s">
        <v>344</v>
      </c>
      <c r="AP24" s="10">
        <v>3.7</v>
      </c>
      <c r="AQ24" s="8" t="s">
        <v>349</v>
      </c>
      <c r="AR24" s="9" t="s">
        <v>67</v>
      </c>
      <c r="AS24" s="23" t="s">
        <v>66</v>
      </c>
      <c r="AT24" s="9" t="s">
        <v>17</v>
      </c>
      <c r="AU24" s="23" t="s">
        <v>66</v>
      </c>
      <c r="AV24" s="9" t="s">
        <v>17</v>
      </c>
      <c r="AW24" s="23" t="s">
        <v>66</v>
      </c>
      <c r="AX24" s="22" t="s">
        <v>85</v>
      </c>
      <c r="AY24" s="23" t="s">
        <v>66</v>
      </c>
      <c r="AZ24" s="22" t="s">
        <v>17</v>
      </c>
      <c r="BA24" s="23" t="s">
        <v>66</v>
      </c>
      <c r="BB24" s="9" t="s">
        <v>125</v>
      </c>
      <c r="BC24" s="23" t="s">
        <v>350</v>
      </c>
      <c r="BD24" s="9" t="s">
        <v>125</v>
      </c>
      <c r="BE24" s="23" t="s">
        <v>348</v>
      </c>
      <c r="BF24" s="9" t="s">
        <v>125</v>
      </c>
      <c r="BG24" s="23" t="s">
        <v>69</v>
      </c>
    </row>
    <row r="25" spans="1:59" ht="160.5" customHeight="1" x14ac:dyDescent="0.25">
      <c r="A25" s="5" t="s">
        <v>1346</v>
      </c>
      <c r="B25" s="2" t="s">
        <v>811</v>
      </c>
      <c r="C25" s="2" t="s">
        <v>812</v>
      </c>
      <c r="D25" s="13">
        <v>2015</v>
      </c>
      <c r="E25" s="17" t="s">
        <v>815</v>
      </c>
      <c r="F25" s="13" t="s">
        <v>1066</v>
      </c>
      <c r="G25" s="13" t="s">
        <v>47</v>
      </c>
      <c r="H25" s="13" t="s">
        <v>49</v>
      </c>
      <c r="I25" s="13" t="s">
        <v>1005</v>
      </c>
      <c r="J25" s="17" t="s">
        <v>1003</v>
      </c>
      <c r="K25" s="14" t="s">
        <v>816</v>
      </c>
      <c r="L25" s="19" t="s">
        <v>817</v>
      </c>
      <c r="M25" s="14">
        <v>67</v>
      </c>
      <c r="N25" s="14">
        <v>1</v>
      </c>
      <c r="O25" s="15">
        <v>0.52</v>
      </c>
      <c r="Q25" s="10" t="s">
        <v>293</v>
      </c>
      <c r="R25" s="8" t="s">
        <v>813</v>
      </c>
      <c r="S25" s="10" t="s">
        <v>23</v>
      </c>
      <c r="T25" s="10">
        <v>1</v>
      </c>
      <c r="U25" s="8" t="s">
        <v>821</v>
      </c>
      <c r="V25" s="26">
        <v>22910</v>
      </c>
      <c r="W25" s="10">
        <v>22910</v>
      </c>
      <c r="X25" s="24" t="s">
        <v>97</v>
      </c>
      <c r="Y25" s="30">
        <v>1</v>
      </c>
      <c r="Z25" s="10" t="s">
        <v>27</v>
      </c>
      <c r="AB25" s="10" t="s">
        <v>25</v>
      </c>
      <c r="AC25" s="10" t="s">
        <v>26</v>
      </c>
      <c r="AD25" s="36" t="s">
        <v>1040</v>
      </c>
      <c r="AE25" s="36" t="s">
        <v>119</v>
      </c>
      <c r="AF25" s="36" t="s">
        <v>819</v>
      </c>
      <c r="AG25" s="36" t="s">
        <v>1041</v>
      </c>
      <c r="AI25" s="10" t="s">
        <v>9</v>
      </c>
      <c r="AJ25" s="10" t="s">
        <v>16</v>
      </c>
      <c r="AK25" s="10" t="s">
        <v>84</v>
      </c>
      <c r="AL25" s="10" t="s">
        <v>162</v>
      </c>
      <c r="AM25" s="36" t="s">
        <v>119</v>
      </c>
      <c r="AN25" s="8" t="s">
        <v>820</v>
      </c>
      <c r="AO25" s="10" t="s">
        <v>818</v>
      </c>
      <c r="AP25" s="10">
        <v>4.5</v>
      </c>
      <c r="AQ25" s="8" t="s">
        <v>814</v>
      </c>
      <c r="AR25" s="9" t="s">
        <v>127</v>
      </c>
      <c r="AS25" s="23" t="s">
        <v>66</v>
      </c>
      <c r="AT25" s="9" t="s">
        <v>17</v>
      </c>
      <c r="AU25" s="23" t="s">
        <v>66</v>
      </c>
      <c r="AV25" s="9" t="s">
        <v>68</v>
      </c>
      <c r="AW25" s="23" t="s">
        <v>200</v>
      </c>
      <c r="AX25" s="22" t="s">
        <v>85</v>
      </c>
      <c r="AY25" s="38" t="s">
        <v>66</v>
      </c>
      <c r="AZ25" s="22" t="s">
        <v>125</v>
      </c>
      <c r="BA25" s="23" t="s">
        <v>822</v>
      </c>
      <c r="BB25" s="9" t="s">
        <v>125</v>
      </c>
      <c r="BC25" s="23" t="s">
        <v>1057</v>
      </c>
      <c r="BD25" s="9" t="s">
        <v>125</v>
      </c>
      <c r="BE25" s="23" t="s">
        <v>69</v>
      </c>
      <c r="BF25" s="9" t="s">
        <v>16</v>
      </c>
    </row>
    <row r="26" spans="1:59" ht="216.75" customHeight="1" x14ac:dyDescent="0.25">
      <c r="A26" s="5" t="s">
        <v>1348</v>
      </c>
      <c r="B26" s="2" t="s">
        <v>507</v>
      </c>
      <c r="C26" s="2" t="s">
        <v>427</v>
      </c>
      <c r="D26" s="13">
        <v>2015</v>
      </c>
      <c r="E26" s="17" t="s">
        <v>257</v>
      </c>
      <c r="F26" s="13" t="s">
        <v>1067</v>
      </c>
      <c r="G26" s="13" t="s">
        <v>47</v>
      </c>
      <c r="H26" s="13" t="s">
        <v>270</v>
      </c>
      <c r="I26" s="13" t="s">
        <v>1005</v>
      </c>
      <c r="J26" s="17" t="s">
        <v>511</v>
      </c>
      <c r="K26" s="14" t="s">
        <v>509</v>
      </c>
      <c r="L26" s="19" t="s">
        <v>510</v>
      </c>
      <c r="M26" s="14">
        <v>75</v>
      </c>
      <c r="O26" s="15">
        <v>0.52</v>
      </c>
      <c r="P26" s="29"/>
      <c r="Q26" s="10" t="s">
        <v>54</v>
      </c>
      <c r="R26" s="8" t="s">
        <v>508</v>
      </c>
      <c r="S26" s="10" t="s">
        <v>23</v>
      </c>
      <c r="T26" s="10" t="s">
        <v>97</v>
      </c>
      <c r="U26" s="8" t="s">
        <v>514</v>
      </c>
      <c r="V26" s="26">
        <v>493</v>
      </c>
      <c r="W26" s="10">
        <v>200</v>
      </c>
      <c r="X26" s="8" t="s">
        <v>97</v>
      </c>
      <c r="Y26" s="30">
        <v>0.41</v>
      </c>
      <c r="Z26" s="10" t="s">
        <v>27</v>
      </c>
      <c r="AA26" s="8" t="s">
        <v>515</v>
      </c>
      <c r="AB26" s="10" t="s">
        <v>25</v>
      </c>
      <c r="AC26" s="10" t="s">
        <v>24</v>
      </c>
      <c r="AD26" s="36" t="s">
        <v>1020</v>
      </c>
      <c r="AE26" s="36" t="s">
        <v>86</v>
      </c>
      <c r="AF26" s="36" t="s">
        <v>1021</v>
      </c>
      <c r="AG26" s="36" t="s">
        <v>512</v>
      </c>
      <c r="AH26" s="8" t="s">
        <v>516</v>
      </c>
      <c r="AI26" s="10" t="s">
        <v>9</v>
      </c>
      <c r="AJ26" s="10" t="s">
        <v>16</v>
      </c>
      <c r="AK26" s="10" t="s">
        <v>338</v>
      </c>
      <c r="AL26" s="10" t="s">
        <v>1061</v>
      </c>
      <c r="AM26" s="36" t="s">
        <v>277</v>
      </c>
      <c r="AN26" s="8" t="s">
        <v>513</v>
      </c>
      <c r="AO26" s="10" t="s">
        <v>517</v>
      </c>
      <c r="AP26" s="10">
        <v>1.75</v>
      </c>
      <c r="AQ26" s="8" t="s">
        <v>518</v>
      </c>
      <c r="AR26" s="9" t="s">
        <v>67</v>
      </c>
      <c r="AS26" s="23" t="s">
        <v>66</v>
      </c>
      <c r="AT26" s="9" t="s">
        <v>17</v>
      </c>
      <c r="AU26" s="23" t="s">
        <v>66</v>
      </c>
      <c r="AV26" s="9" t="s">
        <v>17</v>
      </c>
      <c r="AW26" s="23" t="s">
        <v>66</v>
      </c>
      <c r="AX26" s="22" t="s">
        <v>1054</v>
      </c>
      <c r="AY26" s="38" t="s">
        <v>66</v>
      </c>
      <c r="AZ26" s="22" t="s">
        <v>17</v>
      </c>
      <c r="BA26" s="23" t="s">
        <v>66</v>
      </c>
      <c r="BB26" s="9" t="s">
        <v>17</v>
      </c>
      <c r="BC26" s="23" t="s">
        <v>66</v>
      </c>
      <c r="BD26" s="9" t="s">
        <v>70</v>
      </c>
      <c r="BE26" s="23" t="s">
        <v>348</v>
      </c>
      <c r="BF26" s="9" t="s">
        <v>17</v>
      </c>
      <c r="BG26" s="23" t="s">
        <v>66</v>
      </c>
    </row>
    <row r="27" spans="1:59" ht="189" customHeight="1" x14ac:dyDescent="0.25">
      <c r="A27" s="5" t="s">
        <v>1341</v>
      </c>
      <c r="B27" s="2" t="s">
        <v>532</v>
      </c>
      <c r="C27" s="2" t="s">
        <v>533</v>
      </c>
      <c r="D27" s="13">
        <v>2015</v>
      </c>
      <c r="E27" s="17" t="s">
        <v>538</v>
      </c>
      <c r="F27" s="13" t="s">
        <v>1066</v>
      </c>
      <c r="G27" s="13" t="s">
        <v>168</v>
      </c>
      <c r="H27" s="13" t="s">
        <v>48</v>
      </c>
      <c r="I27" s="32" t="s">
        <v>1006</v>
      </c>
      <c r="J27" s="17" t="s">
        <v>1007</v>
      </c>
      <c r="K27" s="14" t="s">
        <v>535</v>
      </c>
      <c r="L27" s="19" t="s">
        <v>534</v>
      </c>
      <c r="M27" s="14">
        <v>54</v>
      </c>
      <c r="N27" s="14">
        <v>1</v>
      </c>
      <c r="O27" s="15">
        <v>0.49</v>
      </c>
      <c r="Q27" s="10" t="s">
        <v>54</v>
      </c>
      <c r="R27" s="8" t="s">
        <v>536</v>
      </c>
      <c r="S27" s="10" t="s">
        <v>23</v>
      </c>
      <c r="T27" s="10">
        <v>2</v>
      </c>
      <c r="U27" s="8" t="s">
        <v>542</v>
      </c>
      <c r="V27" s="26" t="s">
        <v>97</v>
      </c>
      <c r="W27" s="10">
        <v>57</v>
      </c>
      <c r="X27" s="8" t="s">
        <v>97</v>
      </c>
      <c r="Y27" s="30" t="s">
        <v>27</v>
      </c>
      <c r="Z27" s="30" t="s">
        <v>1060</v>
      </c>
      <c r="AA27" s="8" t="s">
        <v>543</v>
      </c>
      <c r="AB27" s="10" t="s">
        <v>25</v>
      </c>
      <c r="AC27" s="10" t="s">
        <v>539</v>
      </c>
      <c r="AD27" s="36" t="s">
        <v>1023</v>
      </c>
      <c r="AE27" s="36" t="s">
        <v>28</v>
      </c>
      <c r="AF27" s="36" t="s">
        <v>122</v>
      </c>
      <c r="AG27" s="36" t="s">
        <v>122</v>
      </c>
      <c r="AH27" s="8" t="s">
        <v>541</v>
      </c>
      <c r="AI27" s="10" t="s">
        <v>9</v>
      </c>
      <c r="AJ27" s="10" t="s">
        <v>16</v>
      </c>
      <c r="AK27" s="10" t="s">
        <v>338</v>
      </c>
      <c r="AL27" s="10" t="s">
        <v>1061</v>
      </c>
      <c r="AM27" s="36" t="s">
        <v>527</v>
      </c>
      <c r="AN27" s="8" t="s">
        <v>540</v>
      </c>
      <c r="AO27" s="10" t="s">
        <v>107</v>
      </c>
      <c r="AP27" s="10">
        <v>1</v>
      </c>
      <c r="AQ27" s="8" t="s">
        <v>537</v>
      </c>
      <c r="AR27" s="9" t="s">
        <v>67</v>
      </c>
      <c r="AS27" s="23" t="s">
        <v>66</v>
      </c>
      <c r="AT27" s="9" t="s">
        <v>17</v>
      </c>
      <c r="AU27" s="23" t="s">
        <v>66</v>
      </c>
      <c r="AV27" s="9" t="s">
        <v>17</v>
      </c>
      <c r="AW27" s="23" t="s">
        <v>66</v>
      </c>
      <c r="AX27" s="22" t="s">
        <v>1054</v>
      </c>
      <c r="AY27" s="38" t="s">
        <v>66</v>
      </c>
      <c r="AZ27" s="22" t="s">
        <v>17</v>
      </c>
      <c r="BA27" s="23" t="s">
        <v>66</v>
      </c>
      <c r="BB27" s="9" t="s">
        <v>70</v>
      </c>
      <c r="BC27" s="23" t="s">
        <v>544</v>
      </c>
      <c r="BD27" s="9" t="s">
        <v>70</v>
      </c>
      <c r="BE27" s="23" t="s">
        <v>545</v>
      </c>
      <c r="BF27" s="9" t="s">
        <v>17</v>
      </c>
      <c r="BG27" s="23" t="s">
        <v>66</v>
      </c>
    </row>
    <row r="28" spans="1:59" ht="217.5" customHeight="1" x14ac:dyDescent="0.25">
      <c r="A28" s="5" t="s">
        <v>1342</v>
      </c>
      <c r="B28" s="2" t="s">
        <v>589</v>
      </c>
      <c r="C28" s="2" t="s">
        <v>590</v>
      </c>
      <c r="D28" s="13">
        <v>2015</v>
      </c>
      <c r="E28" s="17" t="s">
        <v>591</v>
      </c>
      <c r="F28" s="13" t="s">
        <v>1066</v>
      </c>
      <c r="G28" s="13" t="s">
        <v>38</v>
      </c>
      <c r="H28" s="13" t="s">
        <v>270</v>
      </c>
      <c r="I28" s="13" t="s">
        <v>1005</v>
      </c>
      <c r="J28" s="17" t="s">
        <v>599</v>
      </c>
      <c r="K28" s="14" t="s">
        <v>203</v>
      </c>
      <c r="L28" s="19" t="s">
        <v>595</v>
      </c>
      <c r="M28" s="14">
        <v>62</v>
      </c>
      <c r="O28" s="15">
        <v>0.48</v>
      </c>
      <c r="Q28" s="10" t="s">
        <v>54</v>
      </c>
      <c r="R28" s="8" t="s">
        <v>592</v>
      </c>
      <c r="S28" s="10" t="s">
        <v>23</v>
      </c>
      <c r="T28" s="10">
        <v>2</v>
      </c>
      <c r="U28" s="8" t="s">
        <v>596</v>
      </c>
      <c r="V28" s="26">
        <v>76078</v>
      </c>
      <c r="W28" s="10">
        <v>5569</v>
      </c>
      <c r="X28" s="8" t="s">
        <v>97</v>
      </c>
      <c r="Y28" s="30">
        <v>7.0000000000000007E-2</v>
      </c>
      <c r="Z28" s="10" t="s">
        <v>27</v>
      </c>
      <c r="AA28" s="8" t="s">
        <v>1077</v>
      </c>
      <c r="AB28" s="10" t="s">
        <v>25</v>
      </c>
      <c r="AC28" s="10" t="s">
        <v>26</v>
      </c>
      <c r="AD28" s="36" t="s">
        <v>1023</v>
      </c>
      <c r="AE28" s="36" t="s">
        <v>359</v>
      </c>
      <c r="AF28" s="36" t="s">
        <v>122</v>
      </c>
      <c r="AG28" s="36" t="s">
        <v>122</v>
      </c>
      <c r="AH28" s="8" t="s">
        <v>597</v>
      </c>
      <c r="AI28" s="10" t="s">
        <v>9</v>
      </c>
      <c r="AJ28" s="10" t="s">
        <v>16</v>
      </c>
      <c r="AK28" s="10" t="s">
        <v>84</v>
      </c>
      <c r="AL28" s="10" t="s">
        <v>164</v>
      </c>
      <c r="AM28" s="36" t="s">
        <v>58</v>
      </c>
      <c r="AN28" s="8" t="s">
        <v>598</v>
      </c>
      <c r="AO28" s="10" t="s">
        <v>593</v>
      </c>
      <c r="AP28" s="10">
        <v>0.65</v>
      </c>
      <c r="AQ28" s="8" t="s">
        <v>594</v>
      </c>
      <c r="AR28" s="9" t="s">
        <v>67</v>
      </c>
      <c r="AS28" s="23" t="s">
        <v>66</v>
      </c>
      <c r="AT28" s="9" t="s">
        <v>17</v>
      </c>
      <c r="AU28" s="23" t="s">
        <v>66</v>
      </c>
      <c r="AV28" s="9" t="s">
        <v>17</v>
      </c>
      <c r="AW28" s="23" t="s">
        <v>66</v>
      </c>
      <c r="AX28" s="22" t="s">
        <v>17</v>
      </c>
      <c r="AY28" s="38" t="s">
        <v>66</v>
      </c>
      <c r="AZ28" s="22" t="s">
        <v>17</v>
      </c>
      <c r="BA28" s="23" t="s">
        <v>66</v>
      </c>
      <c r="BB28" s="9" t="s">
        <v>70</v>
      </c>
      <c r="BC28" s="23" t="s">
        <v>66</v>
      </c>
      <c r="BD28" s="9" t="s">
        <v>125</v>
      </c>
      <c r="BE28" s="23" t="s">
        <v>545</v>
      </c>
      <c r="BF28" s="9" t="s">
        <v>70</v>
      </c>
      <c r="BG28" s="23" t="s">
        <v>69</v>
      </c>
    </row>
    <row r="29" spans="1:59" ht="215.25" customHeight="1" x14ac:dyDescent="0.25">
      <c r="A29" s="5" t="s">
        <v>1343</v>
      </c>
      <c r="B29" s="3" t="s">
        <v>1</v>
      </c>
      <c r="C29" s="3" t="s">
        <v>439</v>
      </c>
      <c r="D29" s="13">
        <v>2015</v>
      </c>
      <c r="E29" s="17" t="s">
        <v>379</v>
      </c>
      <c r="F29" s="13" t="s">
        <v>1066</v>
      </c>
      <c r="G29" s="13" t="s">
        <v>46</v>
      </c>
      <c r="H29" s="13" t="s">
        <v>270</v>
      </c>
      <c r="I29" s="13" t="s">
        <v>1005</v>
      </c>
      <c r="J29" s="17" t="s">
        <v>378</v>
      </c>
      <c r="K29" s="14" t="s">
        <v>79</v>
      </c>
      <c r="L29" s="19" t="s">
        <v>377</v>
      </c>
      <c r="M29" s="14">
        <v>67</v>
      </c>
      <c r="O29" s="15">
        <v>0.35</v>
      </c>
      <c r="P29" s="19" t="s">
        <v>35</v>
      </c>
      <c r="Q29" s="10" t="s">
        <v>293</v>
      </c>
      <c r="R29" s="8" t="s">
        <v>376</v>
      </c>
      <c r="S29" s="10" t="s">
        <v>23</v>
      </c>
      <c r="T29" s="10">
        <v>2</v>
      </c>
      <c r="U29" s="8" t="s">
        <v>381</v>
      </c>
      <c r="V29" s="26">
        <v>2908</v>
      </c>
      <c r="W29" s="10">
        <v>2908</v>
      </c>
      <c r="X29" s="8" t="s">
        <v>97</v>
      </c>
      <c r="Y29" s="30">
        <v>1</v>
      </c>
      <c r="Z29" s="10" t="s">
        <v>27</v>
      </c>
      <c r="AA29" s="8" t="s">
        <v>387</v>
      </c>
      <c r="AB29" s="10" t="s">
        <v>25</v>
      </c>
      <c r="AC29" s="10" t="s">
        <v>29</v>
      </c>
      <c r="AD29" s="36" t="s">
        <v>384</v>
      </c>
      <c r="AE29" s="36" t="s">
        <v>385</v>
      </c>
      <c r="AF29" s="36" t="s">
        <v>382</v>
      </c>
      <c r="AG29" s="36" t="s">
        <v>383</v>
      </c>
      <c r="AH29" s="8" t="s">
        <v>386</v>
      </c>
      <c r="AI29" s="10" t="s">
        <v>9</v>
      </c>
      <c r="AJ29" s="10" t="s">
        <v>16</v>
      </c>
      <c r="AK29" s="10" t="s">
        <v>84</v>
      </c>
      <c r="AL29" s="10" t="s">
        <v>389</v>
      </c>
      <c r="AM29" s="36" t="s">
        <v>388</v>
      </c>
      <c r="AN29" s="8" t="s">
        <v>380</v>
      </c>
      <c r="AO29" s="10" t="s">
        <v>24</v>
      </c>
      <c r="AP29" s="10" t="s">
        <v>86</v>
      </c>
      <c r="AQ29" s="8" t="s">
        <v>36</v>
      </c>
      <c r="AR29" s="9" t="s">
        <v>67</v>
      </c>
      <c r="AS29" s="23" t="s">
        <v>390</v>
      </c>
      <c r="AT29" s="9" t="s">
        <v>17</v>
      </c>
      <c r="AU29" s="23" t="s">
        <v>66</v>
      </c>
      <c r="AV29" s="9" t="s">
        <v>85</v>
      </c>
      <c r="AW29" s="23" t="s">
        <v>1055</v>
      </c>
      <c r="AX29" s="22" t="s">
        <v>85</v>
      </c>
      <c r="AY29" s="23" t="s">
        <v>1055</v>
      </c>
      <c r="AZ29" s="22" t="s">
        <v>17</v>
      </c>
      <c r="BA29" s="23" t="s">
        <v>66</v>
      </c>
      <c r="BB29" s="9" t="s">
        <v>70</v>
      </c>
      <c r="BC29" s="23" t="s">
        <v>151</v>
      </c>
      <c r="BD29" s="9" t="s">
        <v>70</v>
      </c>
      <c r="BE29" s="23" t="s">
        <v>69</v>
      </c>
      <c r="BF29" s="9" t="s">
        <v>16</v>
      </c>
      <c r="BG29" s="23" t="s">
        <v>16</v>
      </c>
    </row>
    <row r="30" spans="1:59" ht="195.75" customHeight="1" x14ac:dyDescent="0.25">
      <c r="A30" s="5" t="s">
        <v>1344</v>
      </c>
      <c r="B30" s="2" t="s">
        <v>876</v>
      </c>
      <c r="C30" s="2" t="s">
        <v>877</v>
      </c>
      <c r="D30" s="13">
        <v>2015</v>
      </c>
      <c r="E30" s="17" t="s">
        <v>86</v>
      </c>
      <c r="F30" s="13" t="s">
        <v>86</v>
      </c>
      <c r="G30" s="13" t="s">
        <v>46</v>
      </c>
      <c r="H30" s="13" t="s">
        <v>270</v>
      </c>
      <c r="I30" s="13" t="s">
        <v>1005</v>
      </c>
      <c r="J30" s="17" t="s">
        <v>879</v>
      </c>
      <c r="K30" s="14" t="s">
        <v>882</v>
      </c>
      <c r="L30" s="19" t="s">
        <v>881</v>
      </c>
      <c r="M30" s="14">
        <v>68</v>
      </c>
      <c r="O30" s="15">
        <v>0.4</v>
      </c>
      <c r="Q30" s="10" t="s">
        <v>293</v>
      </c>
      <c r="R30" s="8" t="s">
        <v>878</v>
      </c>
      <c r="S30" s="10" t="s">
        <v>23</v>
      </c>
      <c r="T30" s="10">
        <v>4</v>
      </c>
      <c r="U30" s="8" t="s">
        <v>885</v>
      </c>
      <c r="V30" s="26" t="s">
        <v>97</v>
      </c>
      <c r="W30" s="10">
        <v>6435</v>
      </c>
      <c r="X30" s="8" t="s">
        <v>97</v>
      </c>
      <c r="Y30" s="10" t="s">
        <v>27</v>
      </c>
      <c r="Z30" s="10" t="s">
        <v>27</v>
      </c>
      <c r="AB30" s="10" t="s">
        <v>25</v>
      </c>
      <c r="AC30" s="10" t="s">
        <v>29</v>
      </c>
      <c r="AD30" s="36" t="s">
        <v>993</v>
      </c>
      <c r="AE30" s="36" t="s">
        <v>1028</v>
      </c>
      <c r="AF30" s="36" t="s">
        <v>819</v>
      </c>
      <c r="AG30" s="36" t="s">
        <v>883</v>
      </c>
      <c r="AI30" s="10" t="s">
        <v>9</v>
      </c>
      <c r="AJ30" s="10" t="s">
        <v>16</v>
      </c>
      <c r="AK30" s="10" t="s">
        <v>84</v>
      </c>
      <c r="AL30" s="10" t="s">
        <v>163</v>
      </c>
      <c r="AM30" s="36" t="s">
        <v>140</v>
      </c>
      <c r="AN30" s="8" t="s">
        <v>884</v>
      </c>
      <c r="AO30" s="10" t="s">
        <v>86</v>
      </c>
      <c r="AP30" s="10" t="s">
        <v>86</v>
      </c>
      <c r="AQ30" s="8" t="s">
        <v>880</v>
      </c>
      <c r="AR30" s="9" t="s">
        <v>17</v>
      </c>
      <c r="AS30" s="23" t="s">
        <v>66</v>
      </c>
      <c r="AT30" s="9" t="s">
        <v>17</v>
      </c>
      <c r="AU30" s="23" t="s">
        <v>66</v>
      </c>
      <c r="AV30" s="9" t="s">
        <v>85</v>
      </c>
      <c r="AW30" s="23" t="s">
        <v>886</v>
      </c>
      <c r="AX30" s="9" t="s">
        <v>85</v>
      </c>
      <c r="AY30" s="23" t="s">
        <v>886</v>
      </c>
      <c r="AZ30" s="22" t="s">
        <v>17</v>
      </c>
      <c r="BA30" s="23" t="s">
        <v>66</v>
      </c>
      <c r="BB30" s="9" t="s">
        <v>70</v>
      </c>
      <c r="BC30" s="23" t="s">
        <v>66</v>
      </c>
      <c r="BD30" s="9" t="s">
        <v>70</v>
      </c>
      <c r="BE30" s="23" t="s">
        <v>69</v>
      </c>
      <c r="BF30" s="9" t="s">
        <v>16</v>
      </c>
    </row>
    <row r="31" spans="1:59" ht="155.25" customHeight="1" x14ac:dyDescent="0.25">
      <c r="A31" s="5" t="s">
        <v>1345</v>
      </c>
      <c r="B31" s="2" t="s">
        <v>914</v>
      </c>
      <c r="C31" s="2" t="s">
        <v>915</v>
      </c>
      <c r="D31" s="13">
        <v>2015</v>
      </c>
      <c r="E31" s="17" t="s">
        <v>916</v>
      </c>
      <c r="F31" s="13" t="s">
        <v>1066</v>
      </c>
      <c r="G31" s="13" t="s">
        <v>917</v>
      </c>
      <c r="H31" s="13" t="s">
        <v>270</v>
      </c>
      <c r="I31" s="13" t="s">
        <v>1005</v>
      </c>
      <c r="J31" s="17" t="s">
        <v>919</v>
      </c>
      <c r="K31" s="14" t="s">
        <v>79</v>
      </c>
      <c r="L31" s="19" t="s">
        <v>922</v>
      </c>
      <c r="M31" s="14">
        <v>63</v>
      </c>
      <c r="O31" s="15">
        <v>0.36</v>
      </c>
      <c r="Q31" s="10" t="s">
        <v>54</v>
      </c>
      <c r="R31" s="8" t="s">
        <v>918</v>
      </c>
      <c r="S31" s="10" t="s">
        <v>23</v>
      </c>
      <c r="T31" s="10" t="s">
        <v>97</v>
      </c>
      <c r="U31" s="8" t="s">
        <v>924</v>
      </c>
      <c r="V31" s="26" t="s">
        <v>97</v>
      </c>
      <c r="W31" s="10">
        <v>32106</v>
      </c>
      <c r="X31" s="8" t="s">
        <v>97</v>
      </c>
      <c r="Y31" s="10" t="s">
        <v>27</v>
      </c>
      <c r="Z31" s="10" t="s">
        <v>27</v>
      </c>
      <c r="AA31" s="8" t="s">
        <v>921</v>
      </c>
      <c r="AB31" s="10" t="s">
        <v>25</v>
      </c>
      <c r="AC31" s="10" t="s">
        <v>29</v>
      </c>
      <c r="AD31" s="36" t="s">
        <v>993</v>
      </c>
      <c r="AE31" s="36" t="s">
        <v>923</v>
      </c>
      <c r="AF31" s="36" t="s">
        <v>609</v>
      </c>
      <c r="AG31" s="36" t="s">
        <v>920</v>
      </c>
      <c r="AI31" s="10" t="s">
        <v>9</v>
      </c>
      <c r="AJ31" s="10" t="s">
        <v>16</v>
      </c>
      <c r="AK31" s="10" t="s">
        <v>84</v>
      </c>
      <c r="AL31" s="10" t="s">
        <v>875</v>
      </c>
      <c r="AM31" s="36" t="s">
        <v>875</v>
      </c>
      <c r="AN31" s="8" t="s">
        <v>925</v>
      </c>
      <c r="AO31" s="10" t="s">
        <v>926</v>
      </c>
      <c r="AP31" s="10">
        <v>4.5</v>
      </c>
      <c r="AQ31" s="8" t="s">
        <v>927</v>
      </c>
      <c r="AR31" s="9" t="s">
        <v>67</v>
      </c>
      <c r="AS31" s="23" t="s">
        <v>66</v>
      </c>
      <c r="AT31" s="9" t="s">
        <v>110</v>
      </c>
      <c r="AU31" s="23" t="s">
        <v>875</v>
      </c>
      <c r="AV31" s="9" t="s">
        <v>235</v>
      </c>
      <c r="AW31" s="23" t="s">
        <v>66</v>
      </c>
      <c r="AX31" s="22" t="s">
        <v>418</v>
      </c>
      <c r="AY31" s="38" t="s">
        <v>229</v>
      </c>
      <c r="AZ31" s="22" t="s">
        <v>17</v>
      </c>
      <c r="BA31" s="23" t="s">
        <v>66</v>
      </c>
      <c r="BB31" s="9" t="s">
        <v>125</v>
      </c>
      <c r="BC31" s="23" t="s">
        <v>632</v>
      </c>
      <c r="BD31" s="9" t="s">
        <v>125</v>
      </c>
      <c r="BE31" s="23" t="s">
        <v>899</v>
      </c>
      <c r="BF31" s="9" t="s">
        <v>125</v>
      </c>
      <c r="BG31" s="23" t="s">
        <v>69</v>
      </c>
    </row>
    <row r="32" spans="1:59" ht="142.5" customHeight="1" x14ac:dyDescent="0.25">
      <c r="A32" s="5" t="s">
        <v>1335</v>
      </c>
      <c r="B32" s="2" t="s">
        <v>970</v>
      </c>
      <c r="C32" s="2" t="s">
        <v>1336</v>
      </c>
      <c r="D32" s="13">
        <v>2015</v>
      </c>
      <c r="E32" s="17" t="s">
        <v>292</v>
      </c>
      <c r="F32" s="13" t="s">
        <v>1066</v>
      </c>
      <c r="G32" s="13" t="s">
        <v>561</v>
      </c>
      <c r="H32" s="13" t="s">
        <v>86</v>
      </c>
      <c r="I32" s="32" t="s">
        <v>1006</v>
      </c>
      <c r="K32" s="14" t="s">
        <v>971</v>
      </c>
      <c r="L32" s="19" t="s">
        <v>972</v>
      </c>
      <c r="M32" s="14">
        <v>61</v>
      </c>
      <c r="O32" s="15">
        <v>0.51</v>
      </c>
      <c r="Q32" s="10" t="s">
        <v>1080</v>
      </c>
      <c r="R32" s="8" t="s">
        <v>978</v>
      </c>
      <c r="S32" s="10" t="s">
        <v>23</v>
      </c>
      <c r="T32" s="10">
        <v>2</v>
      </c>
      <c r="U32" s="8" t="s">
        <v>974</v>
      </c>
      <c r="V32" s="26">
        <v>47</v>
      </c>
      <c r="W32" s="10">
        <v>31</v>
      </c>
      <c r="X32" s="8" t="s">
        <v>97</v>
      </c>
      <c r="Y32" s="30">
        <v>0.66</v>
      </c>
      <c r="Z32" s="10" t="s">
        <v>27</v>
      </c>
      <c r="AA32" s="8" t="s">
        <v>975</v>
      </c>
      <c r="AB32" s="10" t="s">
        <v>669</v>
      </c>
      <c r="AC32" s="10" t="s">
        <v>16</v>
      </c>
      <c r="AD32" s="36" t="s">
        <v>973</v>
      </c>
      <c r="AE32" s="36" t="s">
        <v>973</v>
      </c>
      <c r="AF32" s="36" t="s">
        <v>122</v>
      </c>
      <c r="AG32" s="36" t="s">
        <v>122</v>
      </c>
      <c r="AI32" s="10" t="s">
        <v>9</v>
      </c>
      <c r="AJ32" s="10" t="s">
        <v>16</v>
      </c>
      <c r="AK32" s="10" t="s">
        <v>338</v>
      </c>
      <c r="AL32" s="10" t="s">
        <v>1062</v>
      </c>
      <c r="AM32" s="36" t="s">
        <v>454</v>
      </c>
      <c r="AN32" s="8" t="s">
        <v>976</v>
      </c>
      <c r="AO32" s="10" t="s">
        <v>777</v>
      </c>
      <c r="AP32" s="10">
        <v>2.6</v>
      </c>
      <c r="AQ32" s="8" t="s">
        <v>977</v>
      </c>
      <c r="AR32" s="9" t="s">
        <v>417</v>
      </c>
      <c r="AS32" s="23" t="s">
        <v>66</v>
      </c>
      <c r="AT32" s="9" t="s">
        <v>211</v>
      </c>
      <c r="AU32" s="23" t="s">
        <v>66</v>
      </c>
      <c r="AV32" s="9" t="s">
        <v>17</v>
      </c>
      <c r="AW32" s="23" t="s">
        <v>66</v>
      </c>
      <c r="AX32" s="22" t="s">
        <v>1054</v>
      </c>
      <c r="AY32" s="38" t="s">
        <v>66</v>
      </c>
      <c r="AZ32" s="22" t="s">
        <v>17</v>
      </c>
      <c r="BA32" s="23" t="s">
        <v>66</v>
      </c>
      <c r="BB32" s="9" t="s">
        <v>17</v>
      </c>
      <c r="BC32" s="23" t="s">
        <v>66</v>
      </c>
      <c r="BD32" s="9" t="s">
        <v>70</v>
      </c>
      <c r="BE32" s="23" t="s">
        <v>66</v>
      </c>
      <c r="BF32" s="9" t="s">
        <v>16</v>
      </c>
    </row>
    <row r="33" spans="1:59" ht="226.5" customHeight="1" x14ac:dyDescent="0.25">
      <c r="A33" s="5" t="s">
        <v>1351</v>
      </c>
      <c r="B33" s="2" t="s">
        <v>558</v>
      </c>
      <c r="C33" s="2" t="s">
        <v>559</v>
      </c>
      <c r="D33" s="13">
        <v>2016</v>
      </c>
      <c r="E33" s="17" t="s">
        <v>564</v>
      </c>
      <c r="F33" s="13" t="s">
        <v>1067</v>
      </c>
      <c r="G33" s="13" t="s">
        <v>561</v>
      </c>
      <c r="H33" s="13" t="s">
        <v>325</v>
      </c>
      <c r="I33" s="13" t="s">
        <v>1005</v>
      </c>
      <c r="J33" s="17" t="s">
        <v>562</v>
      </c>
      <c r="K33" s="14" t="s">
        <v>509</v>
      </c>
      <c r="L33" s="19" t="s">
        <v>563</v>
      </c>
      <c r="M33" s="14">
        <v>59</v>
      </c>
      <c r="O33" s="15">
        <v>0.54</v>
      </c>
      <c r="Q33" s="10" t="s">
        <v>54</v>
      </c>
      <c r="R33" s="8" t="s">
        <v>560</v>
      </c>
      <c r="S33" s="10" t="s">
        <v>23</v>
      </c>
      <c r="T33" s="10">
        <v>3</v>
      </c>
      <c r="U33" s="8" t="s">
        <v>565</v>
      </c>
      <c r="V33" s="26" t="s">
        <v>97</v>
      </c>
      <c r="W33" s="10">
        <v>414</v>
      </c>
      <c r="X33" s="8" t="s">
        <v>97</v>
      </c>
      <c r="Y33" s="10" t="s">
        <v>27</v>
      </c>
      <c r="Z33" s="30" t="s">
        <v>1060</v>
      </c>
      <c r="AA33" s="8" t="s">
        <v>566</v>
      </c>
      <c r="AB33" s="10" t="s">
        <v>25</v>
      </c>
      <c r="AC33" s="10" t="s">
        <v>26</v>
      </c>
      <c r="AD33" s="36" t="s">
        <v>1023</v>
      </c>
      <c r="AE33" s="36" t="s">
        <v>570</v>
      </c>
      <c r="AF33" s="36" t="s">
        <v>122</v>
      </c>
      <c r="AG33" s="36" t="s">
        <v>122</v>
      </c>
      <c r="AH33" s="8" t="s">
        <v>567</v>
      </c>
      <c r="AI33" s="10" t="s">
        <v>9</v>
      </c>
      <c r="AJ33" s="10" t="s">
        <v>16</v>
      </c>
      <c r="AK33" s="10" t="s">
        <v>338</v>
      </c>
      <c r="AL33" s="10" t="s">
        <v>1061</v>
      </c>
      <c r="AM33" s="36" t="s">
        <v>527</v>
      </c>
      <c r="AN33" s="8" t="s">
        <v>571</v>
      </c>
      <c r="AO33" s="10" t="s">
        <v>568</v>
      </c>
      <c r="AP33" s="10">
        <v>2</v>
      </c>
      <c r="AQ33" s="8" t="s">
        <v>569</v>
      </c>
      <c r="AR33" s="9" t="s">
        <v>17</v>
      </c>
      <c r="AS33" s="23" t="s">
        <v>66</v>
      </c>
      <c r="AT33" s="9" t="s">
        <v>17</v>
      </c>
      <c r="AU33" s="23" t="s">
        <v>66</v>
      </c>
      <c r="AV33" s="9" t="s">
        <v>17</v>
      </c>
      <c r="AW33" s="23" t="s">
        <v>66</v>
      </c>
      <c r="AX33" s="22" t="s">
        <v>1054</v>
      </c>
      <c r="AY33" s="38" t="s">
        <v>66</v>
      </c>
      <c r="AZ33" s="22" t="s">
        <v>17</v>
      </c>
      <c r="BA33" s="23" t="s">
        <v>66</v>
      </c>
      <c r="BB33" s="9" t="s">
        <v>70</v>
      </c>
      <c r="BC33" s="23" t="s">
        <v>544</v>
      </c>
      <c r="BD33" s="9" t="s">
        <v>70</v>
      </c>
      <c r="BE33" s="23" t="s">
        <v>339</v>
      </c>
      <c r="BF33" s="9" t="s">
        <v>70</v>
      </c>
      <c r="BG33" s="23" t="s">
        <v>66</v>
      </c>
    </row>
    <row r="34" spans="1:59" ht="237" customHeight="1" x14ac:dyDescent="0.25">
      <c r="A34" s="5" t="s">
        <v>1353</v>
      </c>
      <c r="B34" s="2" t="s">
        <v>662</v>
      </c>
      <c r="C34" s="2" t="s">
        <v>663</v>
      </c>
      <c r="D34" s="13">
        <v>2016</v>
      </c>
      <c r="E34" s="17" t="s">
        <v>666</v>
      </c>
      <c r="F34" s="13" t="s">
        <v>1066</v>
      </c>
      <c r="G34" s="13" t="s">
        <v>310</v>
      </c>
      <c r="H34" s="13" t="s">
        <v>48</v>
      </c>
      <c r="I34" s="32" t="s">
        <v>1006</v>
      </c>
      <c r="J34" s="17" t="s">
        <v>1008</v>
      </c>
      <c r="K34" s="14" t="s">
        <v>677</v>
      </c>
      <c r="L34" s="19" t="s">
        <v>672</v>
      </c>
      <c r="M34" s="14">
        <v>51</v>
      </c>
      <c r="O34" s="15">
        <v>0.6</v>
      </c>
      <c r="P34" s="19" t="s">
        <v>673</v>
      </c>
      <c r="Q34" s="10" t="s">
        <v>54</v>
      </c>
      <c r="R34" s="8" t="s">
        <v>670</v>
      </c>
      <c r="S34" s="10" t="s">
        <v>23</v>
      </c>
      <c r="T34" s="10" t="s">
        <v>97</v>
      </c>
      <c r="U34" s="8" t="s">
        <v>671</v>
      </c>
      <c r="V34" s="26">
        <v>48</v>
      </c>
      <c r="W34" s="10">
        <v>44</v>
      </c>
      <c r="X34" s="8" t="s">
        <v>97</v>
      </c>
      <c r="Y34" s="30">
        <v>0.92</v>
      </c>
      <c r="Z34" s="10" t="s">
        <v>27</v>
      </c>
      <c r="AA34" s="8" t="s">
        <v>674</v>
      </c>
      <c r="AB34" s="10" t="s">
        <v>669</v>
      </c>
      <c r="AC34" s="10" t="s">
        <v>16</v>
      </c>
      <c r="AD34" s="36" t="s">
        <v>1052</v>
      </c>
      <c r="AE34" s="36" t="s">
        <v>1032</v>
      </c>
      <c r="AF34" s="36" t="s">
        <v>665</v>
      </c>
      <c r="AG34" s="36" t="s">
        <v>668</v>
      </c>
      <c r="AH34" s="8" t="s">
        <v>667</v>
      </c>
      <c r="AI34" s="10" t="s">
        <v>9</v>
      </c>
      <c r="AJ34" s="10" t="s">
        <v>16</v>
      </c>
      <c r="AK34" s="10" t="s">
        <v>338</v>
      </c>
      <c r="AL34" s="10" t="s">
        <v>503</v>
      </c>
      <c r="AM34" s="36" t="s">
        <v>503</v>
      </c>
      <c r="AN34" s="8" t="s">
        <v>675</v>
      </c>
      <c r="AO34" s="10" t="s">
        <v>664</v>
      </c>
      <c r="AP34" s="10">
        <v>1.8</v>
      </c>
      <c r="AQ34" s="8" t="s">
        <v>676</v>
      </c>
      <c r="AR34" s="9" t="s">
        <v>67</v>
      </c>
      <c r="AS34" s="23" t="s">
        <v>66</v>
      </c>
      <c r="AT34" s="9" t="s">
        <v>17</v>
      </c>
      <c r="AU34" s="23" t="s">
        <v>66</v>
      </c>
      <c r="AV34" s="9" t="s">
        <v>17</v>
      </c>
      <c r="AW34" s="23" t="s">
        <v>66</v>
      </c>
      <c r="AX34" s="22" t="s">
        <v>85</v>
      </c>
      <c r="AY34" s="38" t="s">
        <v>66</v>
      </c>
      <c r="AZ34" s="22" t="s">
        <v>17</v>
      </c>
      <c r="BA34" s="23" t="s">
        <v>66</v>
      </c>
      <c r="BB34" s="9" t="s">
        <v>17</v>
      </c>
      <c r="BC34" s="23" t="s">
        <v>66</v>
      </c>
      <c r="BD34" s="9" t="s">
        <v>125</v>
      </c>
      <c r="BE34" s="23" t="s">
        <v>678</v>
      </c>
      <c r="BF34" s="9" t="s">
        <v>70</v>
      </c>
      <c r="BG34" s="23" t="s">
        <v>69</v>
      </c>
    </row>
    <row r="35" spans="1:59" ht="220.5" customHeight="1" x14ac:dyDescent="0.25">
      <c r="A35" s="5" t="s">
        <v>1352</v>
      </c>
      <c r="B35" s="2" t="s">
        <v>718</v>
      </c>
      <c r="C35" s="2" t="s">
        <v>719</v>
      </c>
      <c r="D35" s="13">
        <v>2016</v>
      </c>
      <c r="E35" s="17" t="s">
        <v>720</v>
      </c>
      <c r="F35" s="13" t="s">
        <v>1066</v>
      </c>
      <c r="G35" s="13" t="s">
        <v>47</v>
      </c>
      <c r="H35" s="13" t="s">
        <v>326</v>
      </c>
      <c r="I35" s="13" t="s">
        <v>1005</v>
      </c>
      <c r="J35" s="17" t="s">
        <v>724</v>
      </c>
      <c r="K35" s="14" t="s">
        <v>203</v>
      </c>
      <c r="M35" s="14">
        <v>53</v>
      </c>
      <c r="O35" s="15">
        <v>0.47</v>
      </c>
      <c r="Q35" s="10" t="s">
        <v>54</v>
      </c>
      <c r="R35" s="8" t="s">
        <v>721</v>
      </c>
      <c r="S35" s="10" t="s">
        <v>23</v>
      </c>
      <c r="T35" s="10">
        <v>2</v>
      </c>
      <c r="U35" s="8" t="s">
        <v>725</v>
      </c>
      <c r="V35" s="26">
        <v>790</v>
      </c>
      <c r="W35" s="10">
        <v>388</v>
      </c>
      <c r="X35" s="28" t="s">
        <v>97</v>
      </c>
      <c r="Y35" s="31">
        <v>0.49</v>
      </c>
      <c r="Z35" s="10" t="s">
        <v>27</v>
      </c>
      <c r="AA35" s="8" t="s">
        <v>726</v>
      </c>
      <c r="AB35" s="10" t="s">
        <v>25</v>
      </c>
      <c r="AC35" s="10" t="s">
        <v>26</v>
      </c>
      <c r="AD35" s="36" t="s">
        <v>1023</v>
      </c>
      <c r="AE35" s="36" t="s">
        <v>1035</v>
      </c>
      <c r="AF35" s="36" t="s">
        <v>122</v>
      </c>
      <c r="AG35" s="36" t="s">
        <v>122</v>
      </c>
      <c r="AI35" s="10" t="s">
        <v>9</v>
      </c>
      <c r="AJ35" s="10" t="s">
        <v>16</v>
      </c>
      <c r="AK35" s="10" t="s">
        <v>84</v>
      </c>
      <c r="AL35" s="10" t="s">
        <v>1061</v>
      </c>
      <c r="AM35" s="36" t="s">
        <v>1036</v>
      </c>
      <c r="AN35" s="8" t="s">
        <v>727</v>
      </c>
      <c r="AO35" s="10" t="s">
        <v>722</v>
      </c>
      <c r="AP35" s="10">
        <v>3</v>
      </c>
      <c r="AQ35" s="8" t="s">
        <v>723</v>
      </c>
      <c r="AR35" s="9" t="s">
        <v>67</v>
      </c>
      <c r="AS35" s="23" t="s">
        <v>66</v>
      </c>
      <c r="AT35" s="9" t="s">
        <v>65</v>
      </c>
      <c r="AU35" s="23" t="s">
        <v>66</v>
      </c>
      <c r="AV35" s="9" t="s">
        <v>17</v>
      </c>
      <c r="AW35" s="23" t="s">
        <v>66</v>
      </c>
      <c r="AX35" s="22" t="s">
        <v>85</v>
      </c>
      <c r="AY35" s="38" t="s">
        <v>66</v>
      </c>
      <c r="AZ35" s="22" t="s">
        <v>70</v>
      </c>
      <c r="BA35" s="23" t="s">
        <v>66</v>
      </c>
      <c r="BB35" s="9" t="s">
        <v>180</v>
      </c>
      <c r="BC35" s="23" t="s">
        <v>66</v>
      </c>
      <c r="BD35" s="9" t="s">
        <v>125</v>
      </c>
      <c r="BE35" s="23" t="s">
        <v>339</v>
      </c>
      <c r="BF35" s="9" t="s">
        <v>125</v>
      </c>
      <c r="BG35" s="23" t="s">
        <v>69</v>
      </c>
    </row>
    <row r="36" spans="1:59" ht="186" customHeight="1" x14ac:dyDescent="0.25">
      <c r="A36" s="5" t="s">
        <v>1357</v>
      </c>
      <c r="B36" s="2" t="s">
        <v>572</v>
      </c>
      <c r="C36" s="2" t="s">
        <v>573</v>
      </c>
      <c r="D36" s="13">
        <v>2017</v>
      </c>
      <c r="E36" s="17" t="s">
        <v>247</v>
      </c>
      <c r="F36" s="13" t="s">
        <v>1067</v>
      </c>
      <c r="G36" s="13" t="s">
        <v>46</v>
      </c>
      <c r="H36" s="13" t="s">
        <v>49</v>
      </c>
      <c r="I36" s="13" t="s">
        <v>1005</v>
      </c>
      <c r="J36" s="17" t="s">
        <v>574</v>
      </c>
      <c r="K36" s="14" t="s">
        <v>131</v>
      </c>
      <c r="L36" s="19" t="s">
        <v>579</v>
      </c>
      <c r="M36" s="14">
        <v>60</v>
      </c>
      <c r="O36" s="15">
        <v>0.34</v>
      </c>
      <c r="P36" s="19" t="s">
        <v>586</v>
      </c>
      <c r="Q36" s="10" t="s">
        <v>54</v>
      </c>
      <c r="R36" s="8" t="s">
        <v>578</v>
      </c>
      <c r="S36" s="10" t="s">
        <v>178</v>
      </c>
      <c r="T36" s="10">
        <v>2</v>
      </c>
      <c r="U36" s="8" t="s">
        <v>585</v>
      </c>
      <c r="V36" s="26">
        <v>31569</v>
      </c>
      <c r="W36" s="10">
        <v>2170</v>
      </c>
      <c r="X36" s="8" t="s">
        <v>97</v>
      </c>
      <c r="Y36" s="30">
        <v>7.0000000000000007E-2</v>
      </c>
      <c r="Z36" s="10" t="s">
        <v>27</v>
      </c>
      <c r="AA36" s="8" t="s">
        <v>580</v>
      </c>
      <c r="AB36" s="10" t="s">
        <v>25</v>
      </c>
      <c r="AC36" s="10" t="s">
        <v>583</v>
      </c>
      <c r="AD36" s="36" t="s">
        <v>75</v>
      </c>
      <c r="AE36" s="36" t="s">
        <v>581</v>
      </c>
      <c r="AF36" s="36" t="s">
        <v>577</v>
      </c>
      <c r="AG36" s="36" t="s">
        <v>582</v>
      </c>
      <c r="AH36" s="8" t="s">
        <v>584</v>
      </c>
      <c r="AI36" s="10" t="s">
        <v>575</v>
      </c>
      <c r="AJ36" s="10" t="s">
        <v>576</v>
      </c>
      <c r="AK36" s="10" t="s">
        <v>182</v>
      </c>
      <c r="AL36" s="10" t="s">
        <v>163</v>
      </c>
      <c r="AM36" s="36" t="s">
        <v>140</v>
      </c>
      <c r="AN36" s="8" t="s">
        <v>587</v>
      </c>
      <c r="AO36" s="10" t="s">
        <v>86</v>
      </c>
      <c r="AP36" s="10" t="s">
        <v>86</v>
      </c>
      <c r="AQ36" s="8" t="s">
        <v>588</v>
      </c>
      <c r="AR36" s="9" t="s">
        <v>127</v>
      </c>
      <c r="AS36" s="23" t="s">
        <v>66</v>
      </c>
      <c r="AT36" s="9" t="s">
        <v>17</v>
      </c>
      <c r="AU36" s="23" t="s">
        <v>66</v>
      </c>
      <c r="AV36" s="9" t="s">
        <v>17</v>
      </c>
      <c r="AW36" s="23" t="s">
        <v>66</v>
      </c>
      <c r="AX36" s="22" t="s">
        <v>418</v>
      </c>
      <c r="AY36" s="38" t="s">
        <v>419</v>
      </c>
      <c r="AZ36" s="22" t="s">
        <v>17</v>
      </c>
      <c r="BA36" s="23" t="s">
        <v>66</v>
      </c>
      <c r="BB36" s="9" t="s">
        <v>70</v>
      </c>
      <c r="BC36" s="23" t="s">
        <v>66</v>
      </c>
      <c r="BD36" s="9" t="s">
        <v>70</v>
      </c>
      <c r="BE36" s="23" t="s">
        <v>403</v>
      </c>
      <c r="BF36" s="9" t="s">
        <v>70</v>
      </c>
      <c r="BG36" s="23" t="s">
        <v>69</v>
      </c>
    </row>
    <row r="37" spans="1:59" ht="258.75" customHeight="1" x14ac:dyDescent="0.25">
      <c r="A37" s="5" t="s">
        <v>1358</v>
      </c>
      <c r="B37" s="2" t="s">
        <v>690</v>
      </c>
      <c r="C37" s="2" t="s">
        <v>426</v>
      </c>
      <c r="D37" s="13">
        <v>2017</v>
      </c>
      <c r="E37" s="17" t="s">
        <v>1404</v>
      </c>
      <c r="F37" s="13" t="s">
        <v>1066</v>
      </c>
      <c r="G37" s="13" t="s">
        <v>310</v>
      </c>
      <c r="H37" s="13" t="s">
        <v>48</v>
      </c>
      <c r="I37" s="32" t="s">
        <v>1006</v>
      </c>
      <c r="J37" s="17" t="s">
        <v>691</v>
      </c>
      <c r="K37" s="14" t="s">
        <v>693</v>
      </c>
      <c r="L37" s="19" t="s">
        <v>694</v>
      </c>
      <c r="M37" s="14">
        <v>59</v>
      </c>
      <c r="O37" s="15">
        <v>0.41</v>
      </c>
      <c r="Q37" s="10" t="s">
        <v>54</v>
      </c>
      <c r="R37" s="8" t="s">
        <v>692</v>
      </c>
      <c r="S37" s="10" t="s">
        <v>23</v>
      </c>
      <c r="T37" s="10" t="s">
        <v>97</v>
      </c>
      <c r="U37" s="8" t="s">
        <v>702</v>
      </c>
      <c r="V37" s="26">
        <v>219</v>
      </c>
      <c r="W37" s="10">
        <v>208</v>
      </c>
      <c r="X37" s="28" t="s">
        <v>97</v>
      </c>
      <c r="Y37" s="31">
        <v>0.95</v>
      </c>
      <c r="Z37" s="10" t="s">
        <v>27</v>
      </c>
      <c r="AA37" s="8" t="s">
        <v>696</v>
      </c>
      <c r="AB37" s="10" t="s">
        <v>25</v>
      </c>
      <c r="AC37" s="10" t="s">
        <v>24</v>
      </c>
      <c r="AD37" s="36" t="s">
        <v>75</v>
      </c>
      <c r="AE37" s="36" t="s">
        <v>698</v>
      </c>
      <c r="AF37" s="36" t="s">
        <v>700</v>
      </c>
      <c r="AG37" s="36" t="s">
        <v>699</v>
      </c>
      <c r="AH37" s="8" t="s">
        <v>701</v>
      </c>
      <c r="AI37" s="10" t="s">
        <v>9</v>
      </c>
      <c r="AJ37" s="10" t="s">
        <v>16</v>
      </c>
      <c r="AK37" s="10" t="s">
        <v>84</v>
      </c>
      <c r="AL37" s="10" t="s">
        <v>503</v>
      </c>
      <c r="AM37" s="36" t="s">
        <v>503</v>
      </c>
      <c r="AN37" s="8" t="s">
        <v>695</v>
      </c>
      <c r="AO37" s="10" t="s">
        <v>697</v>
      </c>
      <c r="AP37" s="10">
        <v>3.1</v>
      </c>
      <c r="AQ37" s="8" t="s">
        <v>703</v>
      </c>
      <c r="AR37" s="9" t="s">
        <v>17</v>
      </c>
      <c r="AS37" s="23" t="s">
        <v>66</v>
      </c>
      <c r="AT37" s="9" t="s">
        <v>17</v>
      </c>
      <c r="AU37" s="23" t="s">
        <v>66</v>
      </c>
      <c r="AV37" s="9" t="s">
        <v>17</v>
      </c>
      <c r="AW37" s="23" t="s">
        <v>66</v>
      </c>
      <c r="AX37" s="22" t="s">
        <v>17</v>
      </c>
      <c r="AY37" s="38" t="s">
        <v>66</v>
      </c>
      <c r="AZ37" s="22" t="s">
        <v>17</v>
      </c>
      <c r="BA37" s="23" t="s">
        <v>66</v>
      </c>
      <c r="BB37" s="9" t="s">
        <v>70</v>
      </c>
      <c r="BC37" s="23" t="s">
        <v>632</v>
      </c>
      <c r="BD37" s="9" t="s">
        <v>125</v>
      </c>
      <c r="BE37" s="23" t="s">
        <v>545</v>
      </c>
      <c r="BF37" s="9" t="s">
        <v>125</v>
      </c>
      <c r="BG37" s="23" t="s">
        <v>69</v>
      </c>
    </row>
    <row r="38" spans="1:59" ht="194.25" customHeight="1" x14ac:dyDescent="0.25">
      <c r="A38" s="5" t="s">
        <v>1355</v>
      </c>
      <c r="B38" s="2" t="s">
        <v>762</v>
      </c>
      <c r="C38" s="2" t="s">
        <v>763</v>
      </c>
      <c r="D38" s="13">
        <v>2017</v>
      </c>
      <c r="E38" s="17" t="s">
        <v>767</v>
      </c>
      <c r="F38" s="13" t="s">
        <v>1066</v>
      </c>
      <c r="G38" s="13" t="s">
        <v>168</v>
      </c>
      <c r="H38" s="13" t="s">
        <v>48</v>
      </c>
      <c r="I38" s="13" t="s">
        <v>1005</v>
      </c>
      <c r="J38" s="17" t="s">
        <v>768</v>
      </c>
      <c r="K38" s="14" t="s">
        <v>217</v>
      </c>
      <c r="L38" s="19" t="s">
        <v>766</v>
      </c>
      <c r="M38" s="14">
        <v>66</v>
      </c>
      <c r="O38" s="15">
        <v>0.56999999999999995</v>
      </c>
      <c r="Q38" s="10" t="s">
        <v>54</v>
      </c>
      <c r="R38" s="8" t="s">
        <v>765</v>
      </c>
      <c r="S38" s="10" t="s">
        <v>23</v>
      </c>
      <c r="T38" s="10" t="s">
        <v>97</v>
      </c>
      <c r="U38" s="8" t="s">
        <v>772</v>
      </c>
      <c r="V38" s="26" t="s">
        <v>27</v>
      </c>
      <c r="W38" s="10">
        <v>1217</v>
      </c>
      <c r="X38" s="28" t="s">
        <v>97</v>
      </c>
      <c r="Y38" s="31" t="s">
        <v>27</v>
      </c>
      <c r="Z38" s="10" t="s">
        <v>27</v>
      </c>
      <c r="AA38" s="8" t="s">
        <v>773</v>
      </c>
      <c r="AB38" s="10" t="s">
        <v>25</v>
      </c>
      <c r="AC38" s="10" t="s">
        <v>769</v>
      </c>
      <c r="AD38" s="36" t="s">
        <v>993</v>
      </c>
      <c r="AE38" s="36" t="s">
        <v>770</v>
      </c>
      <c r="AF38" s="36" t="s">
        <v>122</v>
      </c>
      <c r="AG38" s="36" t="s">
        <v>122</v>
      </c>
      <c r="AI38" s="10" t="s">
        <v>9</v>
      </c>
      <c r="AJ38" s="10" t="s">
        <v>16</v>
      </c>
      <c r="AK38" s="10" t="s">
        <v>84</v>
      </c>
      <c r="AL38" s="10" t="s">
        <v>162</v>
      </c>
      <c r="AM38" s="36" t="s">
        <v>119</v>
      </c>
      <c r="AN38" s="8" t="s">
        <v>771</v>
      </c>
      <c r="AO38" s="10" t="s">
        <v>774</v>
      </c>
      <c r="AP38" s="10">
        <v>1</v>
      </c>
      <c r="AQ38" s="8" t="s">
        <v>764</v>
      </c>
      <c r="AR38" s="9" t="s">
        <v>67</v>
      </c>
      <c r="AS38" s="23" t="s">
        <v>66</v>
      </c>
      <c r="AT38" s="9" t="s">
        <v>17</v>
      </c>
      <c r="AU38" s="23" t="s">
        <v>66</v>
      </c>
      <c r="AV38" s="9" t="s">
        <v>110</v>
      </c>
      <c r="AW38" s="23" t="s">
        <v>200</v>
      </c>
      <c r="AX38" s="22" t="s">
        <v>85</v>
      </c>
      <c r="AY38" s="38" t="s">
        <v>66</v>
      </c>
      <c r="AZ38" s="22" t="s">
        <v>17</v>
      </c>
      <c r="BA38" s="23" t="s">
        <v>66</v>
      </c>
      <c r="BB38" s="9" t="s">
        <v>125</v>
      </c>
      <c r="BC38" s="23" t="s">
        <v>151</v>
      </c>
      <c r="BD38" s="9" t="s">
        <v>125</v>
      </c>
      <c r="BE38" s="23" t="s">
        <v>403</v>
      </c>
      <c r="BF38" s="9" t="s">
        <v>125</v>
      </c>
      <c r="BG38" s="23" t="s">
        <v>69</v>
      </c>
    </row>
    <row r="39" spans="1:59" ht="216" customHeight="1" x14ac:dyDescent="0.25">
      <c r="A39" s="5" t="s">
        <v>1354</v>
      </c>
      <c r="B39" s="2" t="s">
        <v>863</v>
      </c>
      <c r="C39" s="2" t="s">
        <v>864</v>
      </c>
      <c r="D39" s="13">
        <v>2017</v>
      </c>
      <c r="E39" s="17" t="s">
        <v>871</v>
      </c>
      <c r="F39" s="13" t="s">
        <v>1066</v>
      </c>
      <c r="G39" s="13" t="s">
        <v>46</v>
      </c>
      <c r="H39" s="13" t="s">
        <v>116</v>
      </c>
      <c r="I39" s="13" t="s">
        <v>1005</v>
      </c>
      <c r="J39" s="17" t="s">
        <v>869</v>
      </c>
      <c r="K39" s="14" t="s">
        <v>79</v>
      </c>
      <c r="L39" s="19" t="s">
        <v>865</v>
      </c>
      <c r="M39" s="14">
        <v>68</v>
      </c>
      <c r="O39" s="15">
        <v>0.57999999999999996</v>
      </c>
      <c r="Q39" s="10" t="s">
        <v>54</v>
      </c>
      <c r="R39" s="8" t="s">
        <v>867</v>
      </c>
      <c r="S39" s="10" t="s">
        <v>23</v>
      </c>
      <c r="T39" s="10">
        <v>3</v>
      </c>
      <c r="U39" s="8" t="s">
        <v>870</v>
      </c>
      <c r="V39" s="26">
        <v>29475</v>
      </c>
      <c r="W39" s="10">
        <v>1676</v>
      </c>
      <c r="X39" s="8" t="s">
        <v>97</v>
      </c>
      <c r="Y39" s="30">
        <v>0.06</v>
      </c>
      <c r="Z39" s="10" t="s">
        <v>27</v>
      </c>
      <c r="AA39" s="8" t="s">
        <v>873</v>
      </c>
      <c r="AB39" s="10" t="s">
        <v>25</v>
      </c>
      <c r="AC39" s="10" t="s">
        <v>29</v>
      </c>
      <c r="AD39" s="36" t="s">
        <v>1034</v>
      </c>
      <c r="AE39" s="36" t="s">
        <v>1053</v>
      </c>
      <c r="AF39" s="36" t="s">
        <v>609</v>
      </c>
      <c r="AG39" s="36" t="s">
        <v>866</v>
      </c>
      <c r="AI39" s="10" t="s">
        <v>9</v>
      </c>
      <c r="AJ39" s="10" t="s">
        <v>16</v>
      </c>
      <c r="AK39" s="10" t="s">
        <v>84</v>
      </c>
      <c r="AL39" s="10" t="s">
        <v>875</v>
      </c>
      <c r="AM39" s="36" t="s">
        <v>875</v>
      </c>
      <c r="AN39" s="8" t="s">
        <v>872</v>
      </c>
      <c r="AO39" s="10" t="s">
        <v>874</v>
      </c>
      <c r="AP39" s="10">
        <v>2.8</v>
      </c>
      <c r="AQ39" s="8" t="s">
        <v>868</v>
      </c>
      <c r="AR39" s="9" t="s">
        <v>67</v>
      </c>
      <c r="AS39" s="23" t="s">
        <v>66</v>
      </c>
      <c r="AT39" s="9" t="s">
        <v>110</v>
      </c>
      <c r="AU39" s="23" t="s">
        <v>875</v>
      </c>
      <c r="AV39" s="9" t="s">
        <v>17</v>
      </c>
      <c r="AW39" s="23" t="s">
        <v>66</v>
      </c>
      <c r="AX39" s="22" t="s">
        <v>418</v>
      </c>
      <c r="AY39" s="38" t="s">
        <v>475</v>
      </c>
      <c r="AZ39" s="22" t="s">
        <v>17</v>
      </c>
      <c r="BA39" s="23" t="s">
        <v>66</v>
      </c>
      <c r="BB39" s="9" t="s">
        <v>125</v>
      </c>
      <c r="BC39" s="23" t="s">
        <v>632</v>
      </c>
      <c r="BD39" s="9" t="s">
        <v>70</v>
      </c>
      <c r="BE39" s="23" t="s">
        <v>69</v>
      </c>
      <c r="BF39" s="9" t="s">
        <v>125</v>
      </c>
      <c r="BG39" s="23" t="s">
        <v>69</v>
      </c>
    </row>
    <row r="40" spans="1:59" ht="160.5" customHeight="1" x14ac:dyDescent="0.25">
      <c r="A40" s="5" t="s">
        <v>1359</v>
      </c>
      <c r="B40" s="3" t="s">
        <v>153</v>
      </c>
      <c r="C40" s="3" t="s">
        <v>440</v>
      </c>
      <c r="D40" s="13">
        <v>2017</v>
      </c>
      <c r="E40" s="17" t="s">
        <v>37</v>
      </c>
      <c r="F40" s="13" t="s">
        <v>1066</v>
      </c>
      <c r="G40" s="13" t="s">
        <v>38</v>
      </c>
      <c r="H40" s="13" t="s">
        <v>324</v>
      </c>
      <c r="I40" s="13" t="s">
        <v>1005</v>
      </c>
      <c r="J40" s="17" t="s">
        <v>39</v>
      </c>
      <c r="K40" s="14" t="s">
        <v>148</v>
      </c>
      <c r="L40" s="19" t="s">
        <v>149</v>
      </c>
      <c r="M40" s="14">
        <v>63</v>
      </c>
      <c r="O40" s="15">
        <v>0.6</v>
      </c>
      <c r="P40" s="19" t="s">
        <v>40</v>
      </c>
      <c r="Q40" s="10" t="s">
        <v>54</v>
      </c>
      <c r="R40" s="8" t="s">
        <v>147</v>
      </c>
      <c r="S40" s="10" t="s">
        <v>23</v>
      </c>
      <c r="T40" s="10">
        <v>3</v>
      </c>
      <c r="U40" s="8" t="s">
        <v>152</v>
      </c>
      <c r="V40" s="26" t="s">
        <v>97</v>
      </c>
      <c r="W40" s="10">
        <v>739</v>
      </c>
      <c r="X40" s="8" t="s">
        <v>97</v>
      </c>
      <c r="Y40" s="10" t="s">
        <v>27</v>
      </c>
      <c r="Z40" s="10" t="s">
        <v>27</v>
      </c>
      <c r="AA40" s="8" t="s">
        <v>154</v>
      </c>
      <c r="AB40" s="10" t="s">
        <v>25</v>
      </c>
      <c r="AC40" s="10" t="s">
        <v>26</v>
      </c>
      <c r="AD40" s="36" t="s">
        <v>150</v>
      </c>
      <c r="AE40" s="36" t="s">
        <v>119</v>
      </c>
      <c r="AF40" s="36" t="s">
        <v>1029</v>
      </c>
      <c r="AG40" s="36" t="s">
        <v>1030</v>
      </c>
      <c r="AH40" s="8" t="s">
        <v>41</v>
      </c>
      <c r="AI40" s="10" t="s">
        <v>9</v>
      </c>
      <c r="AJ40" s="10" t="s">
        <v>16</v>
      </c>
      <c r="AK40" s="10" t="s">
        <v>84</v>
      </c>
      <c r="AL40" s="10" t="s">
        <v>162</v>
      </c>
      <c r="AM40" s="36" t="s">
        <v>119</v>
      </c>
      <c r="AN40" s="8" t="s">
        <v>42</v>
      </c>
      <c r="AO40" s="10" t="s">
        <v>43</v>
      </c>
      <c r="AP40" s="10">
        <v>4.25</v>
      </c>
      <c r="AQ40" s="8" t="s">
        <v>146</v>
      </c>
      <c r="AR40" s="9" t="s">
        <v>17</v>
      </c>
      <c r="AS40" s="23" t="s">
        <v>66</v>
      </c>
      <c r="AT40" s="9" t="s">
        <v>17</v>
      </c>
      <c r="AU40" s="23" t="s">
        <v>66</v>
      </c>
      <c r="AV40" s="22" t="s">
        <v>17</v>
      </c>
      <c r="AW40" s="23" t="s">
        <v>200</v>
      </c>
      <c r="AX40" s="22" t="s">
        <v>17</v>
      </c>
      <c r="AY40" s="23" t="s">
        <v>66</v>
      </c>
      <c r="AZ40" s="22" t="s">
        <v>17</v>
      </c>
      <c r="BA40" s="23" t="s">
        <v>66</v>
      </c>
      <c r="BB40" s="9" t="s">
        <v>125</v>
      </c>
      <c r="BC40" s="23" t="s">
        <v>151</v>
      </c>
      <c r="BD40" s="9" t="s">
        <v>125</v>
      </c>
      <c r="BE40" s="23" t="s">
        <v>69</v>
      </c>
      <c r="BF40" s="9" t="s">
        <v>125</v>
      </c>
      <c r="BG40" s="23" t="s">
        <v>69</v>
      </c>
    </row>
    <row r="41" spans="1:59" ht="153" customHeight="1" x14ac:dyDescent="0.25">
      <c r="A41" s="5" t="s">
        <v>1356</v>
      </c>
      <c r="B41" s="2" t="s">
        <v>948</v>
      </c>
      <c r="C41" s="2" t="s">
        <v>949</v>
      </c>
      <c r="D41" s="13">
        <v>2017</v>
      </c>
      <c r="E41" s="17" t="s">
        <v>950</v>
      </c>
      <c r="F41" s="13" t="s">
        <v>1067</v>
      </c>
      <c r="G41" s="13" t="s">
        <v>46</v>
      </c>
      <c r="H41" s="13" t="s">
        <v>86</v>
      </c>
      <c r="I41" s="13" t="s">
        <v>1005</v>
      </c>
      <c r="J41" s="17" t="s">
        <v>959</v>
      </c>
      <c r="K41" s="14" t="s">
        <v>237</v>
      </c>
      <c r="L41" s="19" t="s">
        <v>954</v>
      </c>
      <c r="M41" s="14">
        <v>73</v>
      </c>
      <c r="O41" s="15">
        <v>0.55000000000000004</v>
      </c>
      <c r="Q41" s="10" t="s">
        <v>54</v>
      </c>
      <c r="R41" s="8" t="s">
        <v>951</v>
      </c>
      <c r="S41" s="10" t="s">
        <v>23</v>
      </c>
      <c r="T41" s="10">
        <v>2</v>
      </c>
      <c r="U41" s="8" t="s">
        <v>953</v>
      </c>
      <c r="V41" s="26" t="s">
        <v>97</v>
      </c>
      <c r="W41" s="10">
        <v>9769</v>
      </c>
      <c r="X41" s="8" t="s">
        <v>97</v>
      </c>
      <c r="Y41" s="10" t="s">
        <v>27</v>
      </c>
      <c r="Z41" s="10" t="s">
        <v>27</v>
      </c>
      <c r="AB41" s="10" t="s">
        <v>25</v>
      </c>
      <c r="AC41" s="10" t="s">
        <v>29</v>
      </c>
      <c r="AD41" s="36" t="s">
        <v>993</v>
      </c>
      <c r="AE41" s="36" t="s">
        <v>957</v>
      </c>
      <c r="AF41" s="36" t="s">
        <v>1043</v>
      </c>
      <c r="AG41" s="36" t="s">
        <v>958</v>
      </c>
      <c r="AI41" s="10" t="s">
        <v>9</v>
      </c>
      <c r="AJ41" s="10" t="s">
        <v>16</v>
      </c>
      <c r="AK41" s="10" t="s">
        <v>84</v>
      </c>
      <c r="AL41" s="10" t="s">
        <v>503</v>
      </c>
      <c r="AM41" s="36" t="s">
        <v>503</v>
      </c>
      <c r="AN41" s="8" t="s">
        <v>955</v>
      </c>
      <c r="AO41" s="10" t="s">
        <v>956</v>
      </c>
      <c r="AP41" s="10">
        <v>0.9</v>
      </c>
      <c r="AQ41" s="8" t="s">
        <v>952</v>
      </c>
      <c r="AR41" s="9" t="s">
        <v>67</v>
      </c>
      <c r="AS41" s="23" t="s">
        <v>66</v>
      </c>
      <c r="AT41" s="9" t="s">
        <v>110</v>
      </c>
      <c r="AU41" s="23" t="s">
        <v>875</v>
      </c>
      <c r="AV41" s="9" t="s">
        <v>85</v>
      </c>
      <c r="AW41" s="23" t="s">
        <v>66</v>
      </c>
      <c r="AX41" s="22" t="s">
        <v>85</v>
      </c>
      <c r="AY41" s="38" t="s">
        <v>66</v>
      </c>
      <c r="AZ41" s="22" t="s">
        <v>17</v>
      </c>
      <c r="BA41" s="23" t="s">
        <v>66</v>
      </c>
      <c r="BB41" s="9" t="s">
        <v>125</v>
      </c>
      <c r="BC41" s="23" t="s">
        <v>632</v>
      </c>
      <c r="BD41" s="9" t="s">
        <v>125</v>
      </c>
      <c r="BE41" s="23" t="s">
        <v>545</v>
      </c>
      <c r="BF41" s="9" t="s">
        <v>125</v>
      </c>
      <c r="BG41" s="23" t="s">
        <v>615</v>
      </c>
    </row>
    <row r="42" spans="1:59" ht="210" customHeight="1" x14ac:dyDescent="0.25">
      <c r="A42" s="5" t="s">
        <v>1366</v>
      </c>
      <c r="B42" s="2" t="s">
        <v>236</v>
      </c>
      <c r="C42" s="2" t="s">
        <v>424</v>
      </c>
      <c r="D42" s="13">
        <v>2018</v>
      </c>
      <c r="E42" s="17" t="s">
        <v>247</v>
      </c>
      <c r="F42" s="13" t="s">
        <v>1067</v>
      </c>
      <c r="G42" s="13" t="s">
        <v>1072</v>
      </c>
      <c r="H42" s="13" t="s">
        <v>238</v>
      </c>
      <c r="I42" s="13" t="s">
        <v>1005</v>
      </c>
      <c r="J42" s="17" t="s">
        <v>248</v>
      </c>
      <c r="K42" s="14" t="s">
        <v>237</v>
      </c>
      <c r="L42" s="19" t="s">
        <v>249</v>
      </c>
      <c r="M42" s="14">
        <v>79</v>
      </c>
      <c r="O42" s="15">
        <v>0.48</v>
      </c>
      <c r="Q42" s="10" t="s">
        <v>54</v>
      </c>
      <c r="R42" s="8" t="s">
        <v>246</v>
      </c>
      <c r="S42" s="10" t="s">
        <v>23</v>
      </c>
      <c r="T42" s="10">
        <v>1</v>
      </c>
      <c r="U42" s="8" t="s">
        <v>250</v>
      </c>
      <c r="V42" s="26" t="s">
        <v>27</v>
      </c>
      <c r="W42" s="10">
        <v>36779</v>
      </c>
      <c r="X42" s="8" t="s">
        <v>97</v>
      </c>
      <c r="Y42" s="10" t="s">
        <v>240</v>
      </c>
      <c r="Z42" s="10" t="s">
        <v>27</v>
      </c>
      <c r="AA42" s="8" t="s">
        <v>239</v>
      </c>
      <c r="AB42" s="10" t="s">
        <v>25</v>
      </c>
      <c r="AC42" s="10" t="s">
        <v>29</v>
      </c>
      <c r="AD42" s="36" t="s">
        <v>150</v>
      </c>
      <c r="AE42" s="36" t="s">
        <v>119</v>
      </c>
      <c r="AF42" s="36" t="s">
        <v>122</v>
      </c>
      <c r="AG42" s="36" t="s">
        <v>122</v>
      </c>
      <c r="AH42" s="8" t="s">
        <v>251</v>
      </c>
      <c r="AI42" s="10" t="s">
        <v>9</v>
      </c>
      <c r="AJ42" s="10" t="s">
        <v>16</v>
      </c>
      <c r="AK42" s="10" t="s">
        <v>84</v>
      </c>
      <c r="AL42" s="10" t="s">
        <v>252</v>
      </c>
      <c r="AM42" s="36" t="s">
        <v>241</v>
      </c>
      <c r="AN42" s="8" t="s">
        <v>242</v>
      </c>
      <c r="AO42" s="10" t="s">
        <v>244</v>
      </c>
      <c r="AP42" s="10">
        <v>1.7</v>
      </c>
      <c r="AQ42" s="8" t="s">
        <v>245</v>
      </c>
      <c r="AR42" s="9" t="s">
        <v>67</v>
      </c>
      <c r="AS42" s="23" t="s">
        <v>66</v>
      </c>
      <c r="AT42" s="9" t="s">
        <v>110</v>
      </c>
      <c r="AU42" s="23" t="s">
        <v>243</v>
      </c>
      <c r="AV42" s="9" t="s">
        <v>110</v>
      </c>
      <c r="AW42" s="23" t="s">
        <v>200</v>
      </c>
      <c r="AX42" s="22" t="s">
        <v>17</v>
      </c>
      <c r="AY42" s="23" t="s">
        <v>66</v>
      </c>
      <c r="AZ42" s="22" t="s">
        <v>17</v>
      </c>
      <c r="BA42" s="23" t="s">
        <v>231</v>
      </c>
      <c r="BB42" s="9" t="s">
        <v>125</v>
      </c>
      <c r="BC42" s="23" t="s">
        <v>151</v>
      </c>
      <c r="BD42" s="9" t="s">
        <v>125</v>
      </c>
      <c r="BE42" s="23" t="s">
        <v>151</v>
      </c>
      <c r="BF42" s="9" t="s">
        <v>125</v>
      </c>
      <c r="BG42" s="23" t="s">
        <v>69</v>
      </c>
    </row>
    <row r="43" spans="1:59" ht="147.75" customHeight="1" x14ac:dyDescent="0.25">
      <c r="A43" s="5" t="s">
        <v>1360</v>
      </c>
      <c r="B43" s="2" t="s">
        <v>265</v>
      </c>
      <c r="C43" s="2" t="s">
        <v>425</v>
      </c>
      <c r="D43" s="13">
        <v>2018</v>
      </c>
      <c r="E43" s="17" t="s">
        <v>267</v>
      </c>
      <c r="F43" s="13" t="s">
        <v>1067</v>
      </c>
      <c r="G43" s="13" t="s">
        <v>46</v>
      </c>
      <c r="H43" s="13" t="s">
        <v>270</v>
      </c>
      <c r="I43" s="13" t="s">
        <v>1005</v>
      </c>
      <c r="J43" s="17" t="s">
        <v>271</v>
      </c>
      <c r="K43" s="14" t="s">
        <v>266</v>
      </c>
      <c r="L43" s="19" t="s">
        <v>275</v>
      </c>
      <c r="M43" s="14">
        <v>62</v>
      </c>
      <c r="N43" s="14">
        <v>1</v>
      </c>
      <c r="O43" s="15">
        <v>0.97</v>
      </c>
      <c r="Q43" s="10" t="s">
        <v>54</v>
      </c>
      <c r="R43" s="8" t="s">
        <v>269</v>
      </c>
      <c r="S43" s="10" t="s">
        <v>23</v>
      </c>
      <c r="T43" s="10">
        <v>3</v>
      </c>
      <c r="U43" s="8" t="s">
        <v>272</v>
      </c>
      <c r="V43" s="26">
        <v>37481</v>
      </c>
      <c r="W43" s="10">
        <v>17624</v>
      </c>
      <c r="X43" s="8">
        <v>7683</v>
      </c>
      <c r="Y43" s="30" t="s">
        <v>27</v>
      </c>
      <c r="Z43" s="30">
        <v>0.44</v>
      </c>
      <c r="AA43" s="8" t="s">
        <v>1074</v>
      </c>
      <c r="AB43" s="10" t="s">
        <v>25</v>
      </c>
      <c r="AC43" s="10" t="s">
        <v>29</v>
      </c>
      <c r="AD43" s="36" t="s">
        <v>1023</v>
      </c>
      <c r="AE43" s="36" t="s">
        <v>279</v>
      </c>
      <c r="AF43" s="36" t="s">
        <v>273</v>
      </c>
      <c r="AG43" s="36" t="s">
        <v>274</v>
      </c>
      <c r="AH43" s="8" t="s">
        <v>276</v>
      </c>
      <c r="AI43" s="10" t="s">
        <v>9</v>
      </c>
      <c r="AJ43" s="10" t="s">
        <v>16</v>
      </c>
      <c r="AK43" s="10" t="s">
        <v>84</v>
      </c>
      <c r="AL43" s="10" t="s">
        <v>1061</v>
      </c>
      <c r="AM43" s="36" t="s">
        <v>277</v>
      </c>
      <c r="AN43" s="8" t="s">
        <v>278</v>
      </c>
      <c r="AO43" s="10" t="s">
        <v>264</v>
      </c>
      <c r="AP43" s="10">
        <v>0.25</v>
      </c>
      <c r="AQ43" s="8" t="s">
        <v>268</v>
      </c>
      <c r="AR43" s="9" t="s">
        <v>127</v>
      </c>
      <c r="AS43" s="23" t="s">
        <v>66</v>
      </c>
      <c r="AT43" s="9" t="s">
        <v>211</v>
      </c>
      <c r="AU43" s="23" t="s">
        <v>66</v>
      </c>
      <c r="AV43" s="9" t="s">
        <v>68</v>
      </c>
      <c r="AW43" s="23" t="s">
        <v>66</v>
      </c>
      <c r="AX43" s="22" t="s">
        <v>1054</v>
      </c>
      <c r="AY43" s="23" t="s">
        <v>66</v>
      </c>
      <c r="AZ43" s="22" t="s">
        <v>17</v>
      </c>
      <c r="BA43" s="23" t="s">
        <v>66</v>
      </c>
      <c r="BB43" s="9" t="s">
        <v>17</v>
      </c>
      <c r="BC43" s="23" t="s">
        <v>66</v>
      </c>
      <c r="BD43" s="9" t="s">
        <v>70</v>
      </c>
      <c r="BE43" s="23" t="s">
        <v>280</v>
      </c>
      <c r="BF43" s="9" t="s">
        <v>70</v>
      </c>
      <c r="BG43" s="23" t="s">
        <v>66</v>
      </c>
    </row>
    <row r="44" spans="1:59" ht="199.5" customHeight="1" x14ac:dyDescent="0.25">
      <c r="A44" s="5" t="s">
        <v>1363</v>
      </c>
      <c r="B44" s="2" t="s">
        <v>420</v>
      </c>
      <c r="C44" s="2" t="s">
        <v>459</v>
      </c>
      <c r="D44" s="13">
        <v>2018</v>
      </c>
      <c r="E44" s="17" t="s">
        <v>444</v>
      </c>
      <c r="F44" s="13" t="s">
        <v>1067</v>
      </c>
      <c r="G44" s="13" t="s">
        <v>47</v>
      </c>
      <c r="H44" s="13" t="s">
        <v>325</v>
      </c>
      <c r="I44" s="32" t="s">
        <v>1006</v>
      </c>
      <c r="J44" s="17" t="s">
        <v>445</v>
      </c>
      <c r="K44" s="14" t="s">
        <v>447</v>
      </c>
      <c r="L44" s="19" t="s">
        <v>446</v>
      </c>
      <c r="M44" s="14">
        <v>58</v>
      </c>
      <c r="O44" s="15">
        <v>0.93</v>
      </c>
      <c r="Q44" s="10" t="s">
        <v>456</v>
      </c>
      <c r="R44" s="8" t="s">
        <v>457</v>
      </c>
      <c r="S44" s="10" t="s">
        <v>23</v>
      </c>
      <c r="T44" s="10">
        <v>2</v>
      </c>
      <c r="U44" s="8" t="s">
        <v>458</v>
      </c>
      <c r="V44" s="26">
        <v>28</v>
      </c>
      <c r="W44" s="10">
        <v>24</v>
      </c>
      <c r="X44" s="8">
        <v>0</v>
      </c>
      <c r="Y44" s="30">
        <v>0.86</v>
      </c>
      <c r="Z44" s="30" t="s">
        <v>1060</v>
      </c>
      <c r="AA44" s="8" t="s">
        <v>452</v>
      </c>
      <c r="AB44" s="10" t="s">
        <v>25</v>
      </c>
      <c r="AC44" s="10" t="s">
        <v>26</v>
      </c>
      <c r="AD44" s="36" t="s">
        <v>993</v>
      </c>
      <c r="AE44" s="36" t="s">
        <v>453</v>
      </c>
      <c r="AF44" s="36" t="s">
        <v>448</v>
      </c>
      <c r="AG44" s="36" t="s">
        <v>449</v>
      </c>
      <c r="AH44" s="8" t="s">
        <v>450</v>
      </c>
      <c r="AI44" s="10" t="s">
        <v>9</v>
      </c>
      <c r="AJ44" s="10" t="s">
        <v>16</v>
      </c>
      <c r="AK44" s="10" t="s">
        <v>338</v>
      </c>
      <c r="AL44" s="10" t="s">
        <v>1062</v>
      </c>
      <c r="AM44" s="36" t="s">
        <v>1014</v>
      </c>
      <c r="AN44" s="8" t="s">
        <v>455</v>
      </c>
      <c r="AO44" s="10" t="s">
        <v>451</v>
      </c>
      <c r="AP44" s="10">
        <v>5</v>
      </c>
      <c r="AQ44" s="8" t="s">
        <v>443</v>
      </c>
      <c r="AR44" s="9" t="s">
        <v>67</v>
      </c>
      <c r="AS44" s="23" t="s">
        <v>66</v>
      </c>
      <c r="AT44" s="9" t="s">
        <v>211</v>
      </c>
      <c r="AU44" s="23" t="s">
        <v>66</v>
      </c>
      <c r="AV44" s="9" t="s">
        <v>17</v>
      </c>
      <c r="AW44" s="23" t="s">
        <v>66</v>
      </c>
      <c r="AX44" s="22" t="s">
        <v>1054</v>
      </c>
      <c r="AY44" s="23" t="s">
        <v>66</v>
      </c>
      <c r="AZ44" s="22" t="s">
        <v>17</v>
      </c>
      <c r="BA44" s="23" t="s">
        <v>66</v>
      </c>
      <c r="BB44" s="9" t="s">
        <v>17</v>
      </c>
      <c r="BC44" s="23" t="s">
        <v>66</v>
      </c>
      <c r="BD44" s="9" t="s">
        <v>180</v>
      </c>
      <c r="BE44" s="23" t="s">
        <v>66</v>
      </c>
      <c r="BF44" s="9" t="s">
        <v>16</v>
      </c>
      <c r="BG44" s="23" t="s">
        <v>16</v>
      </c>
    </row>
    <row r="45" spans="1:59" ht="229.5" customHeight="1" x14ac:dyDescent="0.25">
      <c r="A45" s="5" t="s">
        <v>1364</v>
      </c>
      <c r="B45" s="2" t="s">
        <v>616</v>
      </c>
      <c r="C45" s="2" t="s">
        <v>617</v>
      </c>
      <c r="D45" s="13">
        <v>2018</v>
      </c>
      <c r="E45" s="17" t="s">
        <v>621</v>
      </c>
      <c r="F45" s="13" t="s">
        <v>1066</v>
      </c>
      <c r="G45" s="13" t="s">
        <v>620</v>
      </c>
      <c r="H45" s="13" t="s">
        <v>326</v>
      </c>
      <c r="I45" s="13" t="s">
        <v>1005</v>
      </c>
      <c r="J45" s="17" t="s">
        <v>623</v>
      </c>
      <c r="K45" s="14" t="s">
        <v>341</v>
      </c>
      <c r="L45" s="19" t="s">
        <v>618</v>
      </c>
      <c r="M45" s="14">
        <v>63</v>
      </c>
      <c r="O45" s="15">
        <v>0.47</v>
      </c>
      <c r="P45" s="19" t="s">
        <v>622</v>
      </c>
      <c r="Q45" s="10" t="s">
        <v>54</v>
      </c>
      <c r="R45" s="8" t="s">
        <v>619</v>
      </c>
      <c r="S45" s="10" t="s">
        <v>23</v>
      </c>
      <c r="T45" s="10">
        <v>2</v>
      </c>
      <c r="U45" s="8" t="s">
        <v>624</v>
      </c>
      <c r="V45" s="26">
        <v>1395</v>
      </c>
      <c r="W45" s="10">
        <v>582</v>
      </c>
      <c r="X45" s="8" t="s">
        <v>97</v>
      </c>
      <c r="Y45" s="30">
        <v>0.42</v>
      </c>
      <c r="Z45" s="10" t="s">
        <v>27</v>
      </c>
      <c r="AA45" s="8" t="s">
        <v>625</v>
      </c>
      <c r="AB45" s="10" t="s">
        <v>25</v>
      </c>
      <c r="AC45" s="10" t="s">
        <v>29</v>
      </c>
      <c r="AD45" s="36" t="s">
        <v>993</v>
      </c>
      <c r="AE45" s="36" t="s">
        <v>627</v>
      </c>
      <c r="AF45" s="36" t="s">
        <v>628</v>
      </c>
      <c r="AG45" s="36" t="s">
        <v>626</v>
      </c>
      <c r="AH45" s="8" t="s">
        <v>629</v>
      </c>
      <c r="AI45" s="10" t="s">
        <v>9</v>
      </c>
      <c r="AJ45" s="10" t="s">
        <v>16</v>
      </c>
      <c r="AK45" s="10" t="s">
        <v>84</v>
      </c>
      <c r="AL45" s="10" t="s">
        <v>163</v>
      </c>
      <c r="AM45" s="36" t="s">
        <v>140</v>
      </c>
      <c r="AN45" s="8" t="s">
        <v>630</v>
      </c>
      <c r="AO45" s="10" t="s">
        <v>226</v>
      </c>
      <c r="AP45" s="10">
        <v>4</v>
      </c>
      <c r="AQ45" s="8" t="s">
        <v>631</v>
      </c>
      <c r="AR45" s="9" t="s">
        <v>67</v>
      </c>
      <c r="AS45" s="23" t="s">
        <v>66</v>
      </c>
      <c r="AT45" s="9" t="s">
        <v>17</v>
      </c>
      <c r="AU45" s="23" t="s">
        <v>66</v>
      </c>
      <c r="AV45" s="9" t="s">
        <v>17</v>
      </c>
      <c r="AW45" s="23" t="s">
        <v>66</v>
      </c>
      <c r="AX45" s="22" t="s">
        <v>17</v>
      </c>
      <c r="AY45" s="38" t="s">
        <v>66</v>
      </c>
      <c r="AZ45" s="22" t="s">
        <v>17</v>
      </c>
      <c r="BA45" s="23" t="s">
        <v>66</v>
      </c>
      <c r="BB45" s="9" t="s">
        <v>70</v>
      </c>
      <c r="BC45" s="23" t="s">
        <v>632</v>
      </c>
      <c r="BD45" s="9" t="s">
        <v>70</v>
      </c>
      <c r="BE45" s="23" t="s">
        <v>69</v>
      </c>
      <c r="BF45" s="9" t="s">
        <v>70</v>
      </c>
      <c r="BG45" s="23" t="s">
        <v>69</v>
      </c>
    </row>
    <row r="46" spans="1:59" ht="153.75" customHeight="1" x14ac:dyDescent="0.25">
      <c r="A46" s="5" t="s">
        <v>1361</v>
      </c>
      <c r="B46" s="2" t="s">
        <v>800</v>
      </c>
      <c r="C46" s="2" t="s">
        <v>798</v>
      </c>
      <c r="D46" s="13">
        <v>2018</v>
      </c>
      <c r="E46" s="17" t="s">
        <v>801</v>
      </c>
      <c r="F46" s="13" t="s">
        <v>1067</v>
      </c>
      <c r="G46" s="13" t="s">
        <v>561</v>
      </c>
      <c r="H46" s="13" t="s">
        <v>48</v>
      </c>
      <c r="I46" s="32" t="s">
        <v>1006</v>
      </c>
      <c r="J46" s="17" t="s">
        <v>806</v>
      </c>
      <c r="K46" s="14" t="s">
        <v>799</v>
      </c>
      <c r="L46" s="19" t="s">
        <v>805</v>
      </c>
      <c r="M46" s="14">
        <v>56</v>
      </c>
      <c r="O46" s="15">
        <v>0.74</v>
      </c>
      <c r="Q46" s="10" t="s">
        <v>54</v>
      </c>
      <c r="R46" s="8" t="s">
        <v>804</v>
      </c>
      <c r="S46" s="10" t="s">
        <v>23</v>
      </c>
      <c r="T46" s="10" t="s">
        <v>97</v>
      </c>
      <c r="U46" s="8" t="s">
        <v>808</v>
      </c>
      <c r="V46" s="26" t="s">
        <v>27</v>
      </c>
      <c r="W46" s="10">
        <v>115</v>
      </c>
      <c r="X46" s="28" t="s">
        <v>97</v>
      </c>
      <c r="Y46" s="31" t="s">
        <v>27</v>
      </c>
      <c r="Z46" s="10" t="s">
        <v>27</v>
      </c>
      <c r="AA46" s="8" t="s">
        <v>809</v>
      </c>
      <c r="AB46" s="10" t="s">
        <v>25</v>
      </c>
      <c r="AC46" s="10" t="s">
        <v>24</v>
      </c>
      <c r="AD46" s="36" t="s">
        <v>1023</v>
      </c>
      <c r="AE46" s="36" t="s">
        <v>807</v>
      </c>
      <c r="AF46" s="36" t="s">
        <v>122</v>
      </c>
      <c r="AG46" s="36" t="s">
        <v>122</v>
      </c>
      <c r="AI46" s="10" t="s">
        <v>9</v>
      </c>
      <c r="AJ46" s="10" t="s">
        <v>16</v>
      </c>
      <c r="AK46" s="10" t="s">
        <v>84</v>
      </c>
      <c r="AL46" s="10" t="s">
        <v>1061</v>
      </c>
      <c r="AM46" s="36" t="s">
        <v>750</v>
      </c>
      <c r="AN46" s="8" t="s">
        <v>810</v>
      </c>
      <c r="AO46" s="10" t="s">
        <v>803</v>
      </c>
      <c r="AP46" s="10">
        <v>5.3</v>
      </c>
      <c r="AQ46" s="8" t="s">
        <v>802</v>
      </c>
      <c r="AR46" s="9" t="s">
        <v>67</v>
      </c>
      <c r="AS46" s="23" t="s">
        <v>66</v>
      </c>
      <c r="AT46" s="9" t="s">
        <v>17</v>
      </c>
      <c r="AU46" s="23" t="s">
        <v>66</v>
      </c>
      <c r="AV46" s="9" t="s">
        <v>17</v>
      </c>
      <c r="AW46" s="23" t="s">
        <v>66</v>
      </c>
      <c r="AX46" s="22" t="s">
        <v>1054</v>
      </c>
      <c r="AY46" s="38" t="s">
        <v>66</v>
      </c>
      <c r="AZ46" s="22" t="s">
        <v>17</v>
      </c>
      <c r="BA46" s="23" t="s">
        <v>66</v>
      </c>
      <c r="BB46" s="9" t="s">
        <v>17</v>
      </c>
      <c r="BC46" s="23" t="s">
        <v>66</v>
      </c>
      <c r="BD46" s="9" t="s">
        <v>17</v>
      </c>
      <c r="BE46" s="23" t="s">
        <v>66</v>
      </c>
      <c r="BF46" s="9" t="s">
        <v>17</v>
      </c>
      <c r="BG46" s="23" t="s">
        <v>66</v>
      </c>
    </row>
    <row r="47" spans="1:59" ht="179.25" customHeight="1" x14ac:dyDescent="0.25">
      <c r="A47" s="5" t="s">
        <v>1362</v>
      </c>
      <c r="B47" s="2" t="s">
        <v>181</v>
      </c>
      <c r="C47" s="2" t="s">
        <v>441</v>
      </c>
      <c r="D47" s="13">
        <v>2018</v>
      </c>
      <c r="E47" s="17" t="s">
        <v>193</v>
      </c>
      <c r="F47" s="13" t="s">
        <v>1066</v>
      </c>
      <c r="G47" s="13" t="s">
        <v>46</v>
      </c>
      <c r="H47" s="13" t="s">
        <v>270</v>
      </c>
      <c r="I47" s="13" t="s">
        <v>1005</v>
      </c>
      <c r="J47" s="17" t="s">
        <v>999</v>
      </c>
      <c r="K47" s="14" t="s">
        <v>187</v>
      </c>
      <c r="L47" s="19" t="s">
        <v>195</v>
      </c>
      <c r="M47" s="14">
        <v>56</v>
      </c>
      <c r="O47" s="15">
        <v>0.66</v>
      </c>
      <c r="P47" s="19" t="s">
        <v>194</v>
      </c>
      <c r="Q47" s="10" t="s">
        <v>183</v>
      </c>
      <c r="R47" s="8" t="s">
        <v>188</v>
      </c>
      <c r="S47" s="10" t="s">
        <v>23</v>
      </c>
      <c r="T47" s="10">
        <v>3</v>
      </c>
      <c r="U47" s="8" t="s">
        <v>191</v>
      </c>
      <c r="V47" s="26" t="s">
        <v>97</v>
      </c>
      <c r="W47" s="10">
        <v>671</v>
      </c>
      <c r="X47" s="8" t="s">
        <v>97</v>
      </c>
      <c r="Y47" s="10" t="s">
        <v>27</v>
      </c>
      <c r="Z47" s="10" t="s">
        <v>27</v>
      </c>
      <c r="AA47" s="8" t="s">
        <v>192</v>
      </c>
      <c r="AB47" s="10" t="s">
        <v>25</v>
      </c>
      <c r="AC47" s="10" t="s">
        <v>26</v>
      </c>
      <c r="AD47" s="36" t="s">
        <v>1046</v>
      </c>
      <c r="AE47" s="36" t="s">
        <v>189</v>
      </c>
      <c r="AF47" s="36" t="s">
        <v>196</v>
      </c>
      <c r="AG47" s="36" t="s">
        <v>197</v>
      </c>
      <c r="AI47" s="10" t="s">
        <v>1082</v>
      </c>
      <c r="AJ47" s="10" t="s">
        <v>190</v>
      </c>
      <c r="AK47" s="10" t="s">
        <v>182</v>
      </c>
      <c r="AL47" s="10" t="s">
        <v>184</v>
      </c>
      <c r="AM47" s="36" t="s">
        <v>185</v>
      </c>
      <c r="AN47" s="8" t="s">
        <v>198</v>
      </c>
      <c r="AO47" s="10" t="s">
        <v>107</v>
      </c>
      <c r="AP47" s="10">
        <v>1</v>
      </c>
      <c r="AQ47" s="8" t="s">
        <v>186</v>
      </c>
      <c r="AR47" s="9" t="s">
        <v>17</v>
      </c>
      <c r="AS47" s="23" t="s">
        <v>66</v>
      </c>
      <c r="AT47" s="9" t="s">
        <v>65</v>
      </c>
      <c r="AU47" s="23" t="s">
        <v>199</v>
      </c>
      <c r="AV47" s="9" t="s">
        <v>110</v>
      </c>
      <c r="AW47" s="23" t="s">
        <v>200</v>
      </c>
      <c r="AX47" s="22" t="s">
        <v>17</v>
      </c>
      <c r="AY47" s="23" t="s">
        <v>66</v>
      </c>
      <c r="AZ47" s="22" t="s">
        <v>17</v>
      </c>
      <c r="BA47" s="23" t="s">
        <v>66</v>
      </c>
      <c r="BB47" s="9" t="s">
        <v>125</v>
      </c>
      <c r="BC47" s="23" t="s">
        <v>151</v>
      </c>
      <c r="BD47" s="9" t="s">
        <v>125</v>
      </c>
      <c r="BE47" s="23" t="s">
        <v>201</v>
      </c>
      <c r="BF47" s="9" t="s">
        <v>125</v>
      </c>
      <c r="BG47" s="23" t="s">
        <v>69</v>
      </c>
    </row>
    <row r="48" spans="1:59" ht="168" customHeight="1" x14ac:dyDescent="0.25">
      <c r="A48" s="5" t="s">
        <v>1365</v>
      </c>
      <c r="B48" s="2" t="s">
        <v>928</v>
      </c>
      <c r="C48" s="2" t="s">
        <v>929</v>
      </c>
      <c r="D48" s="13">
        <v>2018</v>
      </c>
      <c r="E48" s="17" t="s">
        <v>621</v>
      </c>
      <c r="F48" s="13" t="s">
        <v>1066</v>
      </c>
      <c r="G48" s="13" t="s">
        <v>620</v>
      </c>
      <c r="H48" s="13" t="s">
        <v>326</v>
      </c>
      <c r="I48" s="13" t="s">
        <v>1005</v>
      </c>
      <c r="J48" s="17" t="s">
        <v>934</v>
      </c>
      <c r="K48" s="14" t="s">
        <v>203</v>
      </c>
      <c r="L48" s="19" t="s">
        <v>930</v>
      </c>
      <c r="M48" s="14">
        <v>73</v>
      </c>
      <c r="O48" s="15">
        <v>0.5</v>
      </c>
      <c r="Q48" s="10" t="s">
        <v>54</v>
      </c>
      <c r="R48" s="8" t="s">
        <v>931</v>
      </c>
      <c r="S48" s="10" t="s">
        <v>23</v>
      </c>
      <c r="T48" s="10">
        <v>6</v>
      </c>
      <c r="U48" s="8" t="s">
        <v>936</v>
      </c>
      <c r="V48" s="26">
        <v>6999</v>
      </c>
      <c r="W48" s="10">
        <v>2312</v>
      </c>
      <c r="X48" s="24" t="s">
        <v>97</v>
      </c>
      <c r="Y48" s="30">
        <v>0.33</v>
      </c>
      <c r="Z48" s="30" t="s">
        <v>1060</v>
      </c>
      <c r="AA48" s="8" t="s">
        <v>935</v>
      </c>
      <c r="AB48" s="10" t="s">
        <v>25</v>
      </c>
      <c r="AC48" s="10" t="s">
        <v>29</v>
      </c>
      <c r="AD48" s="36" t="s">
        <v>993</v>
      </c>
      <c r="AE48" s="36" t="s">
        <v>992</v>
      </c>
      <c r="AF48" s="36" t="s">
        <v>1042</v>
      </c>
      <c r="AG48" s="36" t="s">
        <v>932</v>
      </c>
      <c r="AI48" s="10" t="s">
        <v>9</v>
      </c>
      <c r="AJ48" s="10" t="s">
        <v>16</v>
      </c>
      <c r="AK48" s="10" t="s">
        <v>84</v>
      </c>
      <c r="AL48" s="10" t="s">
        <v>162</v>
      </c>
      <c r="AM48" s="36" t="s">
        <v>140</v>
      </c>
      <c r="AN48" s="8" t="s">
        <v>994</v>
      </c>
      <c r="AO48" s="10" t="s">
        <v>226</v>
      </c>
      <c r="AP48" s="10">
        <v>4</v>
      </c>
      <c r="AQ48" s="8" t="s">
        <v>933</v>
      </c>
      <c r="AR48" s="9" t="s">
        <v>127</v>
      </c>
      <c r="AS48" s="23" t="s">
        <v>66</v>
      </c>
      <c r="AT48" s="9" t="s">
        <v>234</v>
      </c>
      <c r="AU48" s="23" t="s">
        <v>66</v>
      </c>
      <c r="AV48" s="9" t="s">
        <v>235</v>
      </c>
      <c r="AW48" s="23" t="s">
        <v>66</v>
      </c>
      <c r="AX48" s="22" t="s">
        <v>17</v>
      </c>
      <c r="AY48" s="38" t="s">
        <v>66</v>
      </c>
      <c r="AZ48" s="22" t="s">
        <v>17</v>
      </c>
      <c r="BA48" s="23" t="s">
        <v>66</v>
      </c>
      <c r="BB48" s="9" t="s">
        <v>70</v>
      </c>
      <c r="BC48" s="23" t="s">
        <v>632</v>
      </c>
      <c r="BD48" s="9" t="s">
        <v>70</v>
      </c>
      <c r="BE48" s="23" t="s">
        <v>69</v>
      </c>
      <c r="BF48" s="9" t="s">
        <v>125</v>
      </c>
      <c r="BG48" s="23" t="s">
        <v>69</v>
      </c>
    </row>
    <row r="49" spans="1:59" ht="167.25" customHeight="1" x14ac:dyDescent="0.25">
      <c r="A49" s="5" t="s">
        <v>1381</v>
      </c>
      <c r="B49" s="2" t="s">
        <v>476</v>
      </c>
      <c r="C49" s="2" t="s">
        <v>426</v>
      </c>
      <c r="D49" s="13">
        <v>2019</v>
      </c>
      <c r="E49" s="17" t="s">
        <v>477</v>
      </c>
      <c r="F49" s="13" t="s">
        <v>1067</v>
      </c>
      <c r="G49" s="13" t="s">
        <v>47</v>
      </c>
      <c r="H49" s="13" t="s">
        <v>49</v>
      </c>
      <c r="I49" s="13" t="s">
        <v>1005</v>
      </c>
      <c r="J49" s="17" t="s">
        <v>479</v>
      </c>
      <c r="K49" s="14" t="s">
        <v>478</v>
      </c>
      <c r="L49" s="19" t="s">
        <v>480</v>
      </c>
      <c r="M49" s="14">
        <v>61</v>
      </c>
      <c r="O49" s="15">
        <v>0.48</v>
      </c>
      <c r="Q49" s="10" t="s">
        <v>456</v>
      </c>
      <c r="R49" s="8" t="s">
        <v>481</v>
      </c>
      <c r="S49" s="10" t="s">
        <v>23</v>
      </c>
      <c r="T49" s="10" t="s">
        <v>97</v>
      </c>
      <c r="U49" s="8" t="s">
        <v>487</v>
      </c>
      <c r="V49" s="26" t="s">
        <v>97</v>
      </c>
      <c r="W49" s="10">
        <v>195178</v>
      </c>
      <c r="X49" s="8" t="s">
        <v>97</v>
      </c>
      <c r="Y49" s="10" t="s">
        <v>27</v>
      </c>
      <c r="Z49" s="10" t="s">
        <v>27</v>
      </c>
      <c r="AA49" s="8" t="s">
        <v>488</v>
      </c>
      <c r="AB49" s="10" t="s">
        <v>25</v>
      </c>
      <c r="AC49" s="10" t="s">
        <v>26</v>
      </c>
      <c r="AD49" s="36" t="s">
        <v>1016</v>
      </c>
      <c r="AE49" s="36" t="s">
        <v>1017</v>
      </c>
      <c r="AF49" s="36" t="s">
        <v>482</v>
      </c>
      <c r="AG49" s="36" t="s">
        <v>483</v>
      </c>
      <c r="AH49" s="8" t="s">
        <v>485</v>
      </c>
      <c r="AI49" s="10" t="s">
        <v>9</v>
      </c>
      <c r="AJ49" s="10" t="s">
        <v>16</v>
      </c>
      <c r="AK49" s="10" t="s">
        <v>338</v>
      </c>
      <c r="AL49" s="10" t="s">
        <v>1063</v>
      </c>
      <c r="AM49" s="36" t="s">
        <v>1018</v>
      </c>
      <c r="AN49" s="8" t="s">
        <v>484</v>
      </c>
      <c r="AO49" s="10" t="s">
        <v>86</v>
      </c>
      <c r="AP49" s="10" t="s">
        <v>86</v>
      </c>
      <c r="AQ49" s="8" t="s">
        <v>486</v>
      </c>
      <c r="AR49" s="9" t="s">
        <v>17</v>
      </c>
      <c r="AS49" s="23" t="s">
        <v>66</v>
      </c>
      <c r="AT49" s="9" t="s">
        <v>17</v>
      </c>
      <c r="AU49" s="23" t="s">
        <v>66</v>
      </c>
      <c r="AV49" s="9" t="s">
        <v>17</v>
      </c>
      <c r="AW49" s="23" t="s">
        <v>66</v>
      </c>
      <c r="AX49" s="22" t="s">
        <v>1054</v>
      </c>
      <c r="AY49" s="23" t="s">
        <v>66</v>
      </c>
      <c r="AZ49" s="22" t="s">
        <v>17</v>
      </c>
      <c r="BA49" s="23" t="s">
        <v>66</v>
      </c>
      <c r="BB49" s="9" t="s">
        <v>17</v>
      </c>
      <c r="BC49" s="23" t="s">
        <v>66</v>
      </c>
      <c r="BD49" s="9" t="s">
        <v>70</v>
      </c>
      <c r="BE49" s="23" t="s">
        <v>339</v>
      </c>
      <c r="BF49" s="9" t="s">
        <v>16</v>
      </c>
      <c r="BG49" s="23" t="s">
        <v>16</v>
      </c>
    </row>
    <row r="50" spans="1:59" ht="153.75" customHeight="1" x14ac:dyDescent="0.25">
      <c r="A50" s="5" t="s">
        <v>1371</v>
      </c>
      <c r="B50" s="2" t="s">
        <v>489</v>
      </c>
      <c r="C50" s="2" t="s">
        <v>490</v>
      </c>
      <c r="D50" s="13">
        <v>2019</v>
      </c>
      <c r="E50" s="17" t="s">
        <v>492</v>
      </c>
      <c r="F50" s="13" t="s">
        <v>1067</v>
      </c>
      <c r="G50" s="13" t="s">
        <v>38</v>
      </c>
      <c r="H50" s="13" t="s">
        <v>270</v>
      </c>
      <c r="I50" s="13" t="s">
        <v>1005</v>
      </c>
      <c r="J50" s="17" t="s">
        <v>494</v>
      </c>
      <c r="K50" s="14" t="s">
        <v>491</v>
      </c>
      <c r="L50" s="19" t="s">
        <v>495</v>
      </c>
      <c r="M50" s="14">
        <v>71</v>
      </c>
      <c r="O50" s="15">
        <v>0.17</v>
      </c>
      <c r="Q50" s="10" t="s">
        <v>54</v>
      </c>
      <c r="R50" s="8" t="s">
        <v>498</v>
      </c>
      <c r="S50" s="10" t="s">
        <v>23</v>
      </c>
      <c r="T50" s="10">
        <v>2</v>
      </c>
      <c r="U50" s="8" t="s">
        <v>496</v>
      </c>
      <c r="V50" s="26" t="s">
        <v>97</v>
      </c>
      <c r="W50" s="10">
        <v>5046</v>
      </c>
      <c r="X50" s="8" t="s">
        <v>97</v>
      </c>
      <c r="Y50" s="10" t="s">
        <v>27</v>
      </c>
      <c r="Z50" s="10" t="s">
        <v>27</v>
      </c>
      <c r="AA50" s="8" t="s">
        <v>497</v>
      </c>
      <c r="AB50" s="10" t="s">
        <v>25</v>
      </c>
      <c r="AC50" s="10" t="s">
        <v>26</v>
      </c>
      <c r="AD50" s="36" t="s">
        <v>993</v>
      </c>
      <c r="AE50" s="36" t="s">
        <v>499</v>
      </c>
      <c r="AF50" s="36" t="s">
        <v>502</v>
      </c>
      <c r="AG50" s="36" t="s">
        <v>500</v>
      </c>
      <c r="AH50" s="8" t="s">
        <v>501</v>
      </c>
      <c r="AI50" s="10" t="s">
        <v>9</v>
      </c>
      <c r="AJ50" s="10" t="s">
        <v>16</v>
      </c>
      <c r="AK50" s="10" t="s">
        <v>338</v>
      </c>
      <c r="AL50" s="10" t="s">
        <v>503</v>
      </c>
      <c r="AM50" s="36" t="s">
        <v>503</v>
      </c>
      <c r="AN50" s="8" t="s">
        <v>504</v>
      </c>
      <c r="AO50" s="10" t="s">
        <v>505</v>
      </c>
      <c r="AP50" s="10">
        <v>5</v>
      </c>
      <c r="AQ50" s="8" t="s">
        <v>493</v>
      </c>
      <c r="AR50" s="9" t="s">
        <v>506</v>
      </c>
      <c r="AS50" s="23" t="s">
        <v>66</v>
      </c>
      <c r="AT50" s="9" t="s">
        <v>17</v>
      </c>
      <c r="AU50" s="23" t="s">
        <v>66</v>
      </c>
      <c r="AV50" s="9" t="s">
        <v>17</v>
      </c>
      <c r="AW50" s="23" t="s">
        <v>66</v>
      </c>
      <c r="AX50" s="22" t="s">
        <v>17</v>
      </c>
      <c r="AY50" s="38" t="s">
        <v>66</v>
      </c>
      <c r="AZ50" s="22" t="s">
        <v>17</v>
      </c>
      <c r="BA50" s="23" t="s">
        <v>66</v>
      </c>
      <c r="BB50" s="9" t="s">
        <v>70</v>
      </c>
      <c r="BC50" s="23" t="s">
        <v>66</v>
      </c>
      <c r="BD50" s="9" t="s">
        <v>125</v>
      </c>
      <c r="BE50" s="23" t="s">
        <v>339</v>
      </c>
      <c r="BF50" s="9" t="s">
        <v>125</v>
      </c>
      <c r="BG50" s="23" t="s">
        <v>69</v>
      </c>
    </row>
    <row r="51" spans="1:59" ht="211.5" customHeight="1" x14ac:dyDescent="0.25">
      <c r="A51" s="5" t="s">
        <v>1376</v>
      </c>
      <c r="B51" s="2" t="s">
        <v>112</v>
      </c>
      <c r="C51" s="2" t="s">
        <v>426</v>
      </c>
      <c r="D51" s="13">
        <v>2019</v>
      </c>
      <c r="E51" s="17" t="s">
        <v>115</v>
      </c>
      <c r="F51" s="13" t="s">
        <v>1067</v>
      </c>
      <c r="G51" s="13" t="s">
        <v>46</v>
      </c>
      <c r="H51" s="13" t="s">
        <v>116</v>
      </c>
      <c r="I51" s="13" t="s">
        <v>1005</v>
      </c>
      <c r="J51" s="17" t="s">
        <v>117</v>
      </c>
      <c r="K51" s="14" t="s">
        <v>79</v>
      </c>
      <c r="L51" s="19" t="s">
        <v>118</v>
      </c>
      <c r="M51" s="14" t="s">
        <v>1073</v>
      </c>
      <c r="O51" s="15">
        <v>0.39</v>
      </c>
      <c r="Q51" s="10" t="s">
        <v>128</v>
      </c>
      <c r="R51" s="8" t="s">
        <v>113</v>
      </c>
      <c r="S51" s="10" t="s">
        <v>23</v>
      </c>
      <c r="T51" s="10">
        <v>5</v>
      </c>
      <c r="U51" s="8" t="s">
        <v>160</v>
      </c>
      <c r="V51" s="27">
        <v>28762</v>
      </c>
      <c r="W51" s="21">
        <v>10927</v>
      </c>
      <c r="X51" s="8" t="s">
        <v>97</v>
      </c>
      <c r="Y51" s="30">
        <v>0.38</v>
      </c>
      <c r="Z51" s="10" t="s">
        <v>27</v>
      </c>
      <c r="AA51" s="8" t="s">
        <v>159</v>
      </c>
      <c r="AB51" s="10" t="s">
        <v>25</v>
      </c>
      <c r="AC51" s="10" t="s">
        <v>29</v>
      </c>
      <c r="AD51" s="36" t="s">
        <v>150</v>
      </c>
      <c r="AE51" s="36" t="s">
        <v>119</v>
      </c>
      <c r="AF51" s="36" t="s">
        <v>144</v>
      </c>
      <c r="AG51" s="36" t="s">
        <v>1019</v>
      </c>
      <c r="AH51" s="8" t="s">
        <v>120</v>
      </c>
      <c r="AI51" s="10" t="s">
        <v>9</v>
      </c>
      <c r="AJ51" s="10" t="s">
        <v>16</v>
      </c>
      <c r="AK51" s="10" t="s">
        <v>84</v>
      </c>
      <c r="AL51" s="10" t="s">
        <v>162</v>
      </c>
      <c r="AM51" s="36" t="s">
        <v>119</v>
      </c>
      <c r="AN51" s="8" t="s">
        <v>123</v>
      </c>
      <c r="AO51" s="10" t="s">
        <v>124</v>
      </c>
      <c r="AP51" s="10">
        <v>3</v>
      </c>
      <c r="AQ51" s="8" t="s">
        <v>114</v>
      </c>
      <c r="AR51" s="9" t="s">
        <v>127</v>
      </c>
      <c r="AS51" s="23" t="s">
        <v>66</v>
      </c>
      <c r="AT51" s="9" t="s">
        <v>17</v>
      </c>
      <c r="AU51" s="23" t="s">
        <v>66</v>
      </c>
      <c r="AV51" s="9" t="s">
        <v>17</v>
      </c>
      <c r="AW51" s="23" t="s">
        <v>200</v>
      </c>
      <c r="AX51" s="22" t="s">
        <v>17</v>
      </c>
      <c r="AY51" s="23" t="s">
        <v>66</v>
      </c>
      <c r="AZ51" s="22" t="s">
        <v>17</v>
      </c>
      <c r="BA51" s="23" t="s">
        <v>66</v>
      </c>
      <c r="BB51" s="9" t="s">
        <v>125</v>
      </c>
      <c r="BC51" s="23" t="s">
        <v>126</v>
      </c>
      <c r="BD51" s="9" t="s">
        <v>70</v>
      </c>
      <c r="BE51" s="23" t="s">
        <v>66</v>
      </c>
      <c r="BF51" s="9" t="s">
        <v>16</v>
      </c>
    </row>
    <row r="52" spans="1:59" ht="222" customHeight="1" x14ac:dyDescent="0.25">
      <c r="A52" s="5" t="s">
        <v>1367</v>
      </c>
      <c r="B52" s="2" t="s">
        <v>546</v>
      </c>
      <c r="C52" s="2" t="s">
        <v>490</v>
      </c>
      <c r="D52" s="13">
        <v>2019</v>
      </c>
      <c r="E52" s="17" t="s">
        <v>549</v>
      </c>
      <c r="F52" s="13" t="s">
        <v>1067</v>
      </c>
      <c r="G52" s="13" t="s">
        <v>561</v>
      </c>
      <c r="H52" s="13" t="s">
        <v>86</v>
      </c>
      <c r="I52" s="13" t="s">
        <v>1005</v>
      </c>
      <c r="J52" s="17" t="s">
        <v>552</v>
      </c>
      <c r="K52" s="14" t="s">
        <v>547</v>
      </c>
      <c r="L52" s="19" t="s">
        <v>548</v>
      </c>
      <c r="M52" s="14">
        <v>51</v>
      </c>
      <c r="O52" s="15">
        <v>0.97</v>
      </c>
      <c r="Q52" s="10" t="s">
        <v>54</v>
      </c>
      <c r="R52" s="8" t="s">
        <v>550</v>
      </c>
      <c r="S52" s="10" t="s">
        <v>23</v>
      </c>
      <c r="T52" s="10">
        <v>2</v>
      </c>
      <c r="U52" s="8" t="s">
        <v>554</v>
      </c>
      <c r="V52" s="26">
        <v>262</v>
      </c>
      <c r="W52" s="10">
        <v>244</v>
      </c>
      <c r="X52" s="8" t="s">
        <v>97</v>
      </c>
      <c r="Y52" s="30">
        <v>0.93</v>
      </c>
      <c r="Z52" s="10" t="s">
        <v>27</v>
      </c>
      <c r="AA52" s="8" t="s">
        <v>551</v>
      </c>
      <c r="AB52" s="10" t="s">
        <v>25</v>
      </c>
      <c r="AC52" s="10" t="s">
        <v>26</v>
      </c>
      <c r="AD52" s="36" t="s">
        <v>1023</v>
      </c>
      <c r="AE52" s="36" t="s">
        <v>715</v>
      </c>
      <c r="AF52" s="36" t="s">
        <v>122</v>
      </c>
      <c r="AG52" s="36" t="s">
        <v>122</v>
      </c>
      <c r="AH52" s="8" t="s">
        <v>555</v>
      </c>
      <c r="AI52" s="10" t="s">
        <v>9</v>
      </c>
      <c r="AJ52" s="10" t="s">
        <v>16</v>
      </c>
      <c r="AK52" s="10" t="s">
        <v>84</v>
      </c>
      <c r="AL52" s="10" t="s">
        <v>163</v>
      </c>
      <c r="AM52" s="36" t="s">
        <v>140</v>
      </c>
      <c r="AN52" s="8" t="s">
        <v>1051</v>
      </c>
      <c r="AO52" s="10" t="s">
        <v>556</v>
      </c>
      <c r="AP52" s="10">
        <v>2</v>
      </c>
      <c r="AQ52" s="8" t="s">
        <v>557</v>
      </c>
      <c r="AR52" s="9" t="s">
        <v>67</v>
      </c>
      <c r="AS52" s="23" t="s">
        <v>66</v>
      </c>
      <c r="AT52" s="9" t="s">
        <v>17</v>
      </c>
      <c r="AU52" s="23" t="s">
        <v>66</v>
      </c>
      <c r="AV52" s="9" t="s">
        <v>17</v>
      </c>
      <c r="AW52" s="23" t="s">
        <v>66</v>
      </c>
      <c r="AX52" s="22" t="s">
        <v>68</v>
      </c>
      <c r="AY52" s="38" t="s">
        <v>66</v>
      </c>
      <c r="AZ52" s="22" t="s">
        <v>17</v>
      </c>
      <c r="BA52" s="23" t="s">
        <v>66</v>
      </c>
      <c r="BB52" s="9" t="s">
        <v>17</v>
      </c>
      <c r="BC52" s="23" t="s">
        <v>66</v>
      </c>
      <c r="BD52" s="9" t="s">
        <v>125</v>
      </c>
      <c r="BE52" s="23" t="s">
        <v>553</v>
      </c>
      <c r="BF52" s="9" t="s">
        <v>125</v>
      </c>
      <c r="BG52" s="23" t="s">
        <v>69</v>
      </c>
    </row>
    <row r="53" spans="1:59" ht="211.5" customHeight="1" x14ac:dyDescent="0.25">
      <c r="A53" s="5" t="s">
        <v>1372</v>
      </c>
      <c r="B53" s="2" t="s">
        <v>600</v>
      </c>
      <c r="C53" s="2" t="s">
        <v>601</v>
      </c>
      <c r="D53" s="13">
        <v>2019</v>
      </c>
      <c r="E53" s="17" t="s">
        <v>603</v>
      </c>
      <c r="F53" s="13" t="s">
        <v>1067</v>
      </c>
      <c r="G53" s="13" t="s">
        <v>38</v>
      </c>
      <c r="H53" s="13" t="s">
        <v>270</v>
      </c>
      <c r="I53" s="13" t="s">
        <v>1005</v>
      </c>
      <c r="J53" s="17" t="s">
        <v>607</v>
      </c>
      <c r="K53" s="14" t="s">
        <v>602</v>
      </c>
      <c r="L53" s="19" t="s">
        <v>608</v>
      </c>
      <c r="M53" s="14">
        <v>37</v>
      </c>
      <c r="O53" s="15">
        <v>0.4</v>
      </c>
      <c r="Q53" s="10" t="s">
        <v>54</v>
      </c>
      <c r="R53" s="8" t="s">
        <v>605</v>
      </c>
      <c r="S53" s="10" t="s">
        <v>23</v>
      </c>
      <c r="T53" s="10">
        <v>3</v>
      </c>
      <c r="U53" s="8" t="s">
        <v>1059</v>
      </c>
      <c r="V53" s="26">
        <v>4332</v>
      </c>
      <c r="W53" s="10">
        <v>1620</v>
      </c>
      <c r="X53" s="8" t="s">
        <v>97</v>
      </c>
      <c r="Y53" s="30" t="s">
        <v>27</v>
      </c>
      <c r="Z53" s="10" t="s">
        <v>27</v>
      </c>
      <c r="AA53" s="8" t="s">
        <v>1078</v>
      </c>
      <c r="AB53" s="10" t="s">
        <v>25</v>
      </c>
      <c r="AC53" s="10" t="s">
        <v>604</v>
      </c>
      <c r="AD53" s="36" t="s">
        <v>993</v>
      </c>
      <c r="AE53" s="36" t="s">
        <v>612</v>
      </c>
      <c r="AF53" s="36" t="s">
        <v>609</v>
      </c>
      <c r="AG53" s="36" t="s">
        <v>611</v>
      </c>
      <c r="AH53" s="8" t="s">
        <v>610</v>
      </c>
      <c r="AI53" s="10" t="s">
        <v>9</v>
      </c>
      <c r="AJ53" s="10" t="s">
        <v>16</v>
      </c>
      <c r="AK53" s="10" t="s">
        <v>84</v>
      </c>
      <c r="AL53" s="10" t="s">
        <v>503</v>
      </c>
      <c r="AM53" s="36" t="s">
        <v>503</v>
      </c>
      <c r="AN53" s="8" t="s">
        <v>613</v>
      </c>
      <c r="AO53" s="10" t="s">
        <v>614</v>
      </c>
      <c r="AP53" s="10">
        <v>1</v>
      </c>
      <c r="AQ53" s="8" t="s">
        <v>606</v>
      </c>
      <c r="AR53" s="9" t="s">
        <v>17</v>
      </c>
      <c r="AS53" s="23" t="s">
        <v>66</v>
      </c>
      <c r="AT53" s="9" t="s">
        <v>17</v>
      </c>
      <c r="AU53" s="23" t="s">
        <v>66</v>
      </c>
      <c r="AV53" s="9" t="s">
        <v>17</v>
      </c>
      <c r="AW53" s="23" t="s">
        <v>66</v>
      </c>
      <c r="AX53" s="22" t="s">
        <v>17</v>
      </c>
      <c r="AY53" s="38" t="s">
        <v>66</v>
      </c>
      <c r="AZ53" s="22" t="s">
        <v>17</v>
      </c>
      <c r="BA53" s="23" t="s">
        <v>66</v>
      </c>
      <c r="BB53" s="9" t="s">
        <v>70</v>
      </c>
      <c r="BC53" s="23" t="s">
        <v>632</v>
      </c>
      <c r="BD53" s="9" t="s">
        <v>125</v>
      </c>
      <c r="BE53" s="23" t="s">
        <v>545</v>
      </c>
      <c r="BF53" s="9" t="s">
        <v>125</v>
      </c>
      <c r="BG53" s="23" t="s">
        <v>615</v>
      </c>
    </row>
    <row r="54" spans="1:59" ht="228.75" customHeight="1" x14ac:dyDescent="0.25">
      <c r="A54" s="5" t="s">
        <v>1369</v>
      </c>
      <c r="B54" s="2" t="s">
        <v>649</v>
      </c>
      <c r="C54" s="2" t="s">
        <v>650</v>
      </c>
      <c r="D54" s="13">
        <v>2019</v>
      </c>
      <c r="E54" s="17" t="s">
        <v>86</v>
      </c>
      <c r="F54" s="13" t="s">
        <v>86</v>
      </c>
      <c r="G54" s="13" t="s">
        <v>46</v>
      </c>
      <c r="H54" s="13" t="s">
        <v>270</v>
      </c>
      <c r="I54" s="13" t="s">
        <v>1005</v>
      </c>
      <c r="J54" s="17" t="s">
        <v>655</v>
      </c>
      <c r="K54" s="14" t="s">
        <v>131</v>
      </c>
      <c r="L54" s="19" t="s">
        <v>656</v>
      </c>
      <c r="M54" s="14">
        <v>46</v>
      </c>
      <c r="O54" s="15">
        <v>0.43</v>
      </c>
      <c r="Q54" s="10" t="s">
        <v>54</v>
      </c>
      <c r="R54" s="8" t="s">
        <v>651</v>
      </c>
      <c r="S54" s="10" t="s">
        <v>23</v>
      </c>
      <c r="T54" s="10">
        <v>1</v>
      </c>
      <c r="U54" s="8" t="s">
        <v>660</v>
      </c>
      <c r="V54" s="27">
        <v>384869</v>
      </c>
      <c r="W54" s="21">
        <v>196209</v>
      </c>
      <c r="X54" s="8" t="s">
        <v>97</v>
      </c>
      <c r="Y54" s="30">
        <v>0.51</v>
      </c>
      <c r="Z54" s="10" t="s">
        <v>27</v>
      </c>
      <c r="AA54" s="8" t="s">
        <v>661</v>
      </c>
      <c r="AB54" s="10" t="s">
        <v>25</v>
      </c>
      <c r="AC54" s="10" t="s">
        <v>26</v>
      </c>
      <c r="AD54" s="36" t="s">
        <v>1034</v>
      </c>
      <c r="AE54" s="36" t="s">
        <v>658</v>
      </c>
      <c r="AF54" s="36" t="s">
        <v>654</v>
      </c>
      <c r="AG54" s="36" t="s">
        <v>657</v>
      </c>
      <c r="AI54" s="10" t="s">
        <v>9</v>
      </c>
      <c r="AJ54" s="10" t="s">
        <v>16</v>
      </c>
      <c r="AK54" s="10" t="s">
        <v>338</v>
      </c>
      <c r="AL54" s="10" t="s">
        <v>503</v>
      </c>
      <c r="AM54" s="36" t="s">
        <v>503</v>
      </c>
      <c r="AN54" s="8" t="s">
        <v>659</v>
      </c>
      <c r="AO54" s="10" t="s">
        <v>652</v>
      </c>
      <c r="AP54" s="10">
        <v>5.3</v>
      </c>
      <c r="AQ54" s="8" t="s">
        <v>653</v>
      </c>
      <c r="AR54" s="9" t="s">
        <v>67</v>
      </c>
      <c r="AS54" s="23" t="s">
        <v>66</v>
      </c>
      <c r="AT54" s="9" t="s">
        <v>17</v>
      </c>
      <c r="AU54" s="23" t="s">
        <v>66</v>
      </c>
      <c r="AV54" s="9" t="s">
        <v>17</v>
      </c>
      <c r="AW54" s="23" t="s">
        <v>66</v>
      </c>
      <c r="AX54" s="22" t="s">
        <v>418</v>
      </c>
      <c r="AY54" s="38" t="s">
        <v>1056</v>
      </c>
      <c r="AZ54" s="22" t="s">
        <v>17</v>
      </c>
      <c r="BA54" s="23" t="s">
        <v>66</v>
      </c>
      <c r="BB54" s="9" t="s">
        <v>125</v>
      </c>
      <c r="BC54" s="23" t="s">
        <v>632</v>
      </c>
      <c r="BD54" s="9" t="s">
        <v>70</v>
      </c>
      <c r="BE54" s="23" t="s">
        <v>69</v>
      </c>
      <c r="BF54" s="9" t="s">
        <v>125</v>
      </c>
      <c r="BG54" s="23" t="s">
        <v>69</v>
      </c>
    </row>
    <row r="55" spans="1:59" ht="159.75" customHeight="1" x14ac:dyDescent="0.25">
      <c r="A55" s="5" t="s">
        <v>1368</v>
      </c>
      <c r="B55" s="2" t="s">
        <v>679</v>
      </c>
      <c r="C55" s="2" t="s">
        <v>680</v>
      </c>
      <c r="D55" s="13">
        <v>2019</v>
      </c>
      <c r="E55" s="17" t="s">
        <v>681</v>
      </c>
      <c r="F55" s="13" t="s">
        <v>1067</v>
      </c>
      <c r="G55" s="13" t="s">
        <v>310</v>
      </c>
      <c r="H55" s="13" t="s">
        <v>48</v>
      </c>
      <c r="I55" s="32" t="s">
        <v>1006</v>
      </c>
      <c r="J55" s="17" t="s">
        <v>682</v>
      </c>
      <c r="K55" s="14" t="s">
        <v>282</v>
      </c>
      <c r="M55" s="14">
        <v>32</v>
      </c>
      <c r="O55" s="15">
        <v>0.44</v>
      </c>
      <c r="Q55" s="10" t="s">
        <v>54</v>
      </c>
      <c r="R55" s="8" t="s">
        <v>683</v>
      </c>
      <c r="S55" s="10" t="s">
        <v>23</v>
      </c>
      <c r="T55" s="10" t="s">
        <v>97</v>
      </c>
      <c r="U55" s="8" t="s">
        <v>687</v>
      </c>
      <c r="V55" s="26">
        <v>620</v>
      </c>
      <c r="W55" s="10">
        <v>455</v>
      </c>
      <c r="X55" s="28" t="s">
        <v>97</v>
      </c>
      <c r="Y55" s="31">
        <v>0.73</v>
      </c>
      <c r="Z55" s="10" t="s">
        <v>27</v>
      </c>
      <c r="AA55" s="8" t="s">
        <v>689</v>
      </c>
      <c r="AB55" s="10" t="s">
        <v>25</v>
      </c>
      <c r="AC55" s="10" t="s">
        <v>26</v>
      </c>
      <c r="AD55" s="36" t="s">
        <v>1034</v>
      </c>
      <c r="AE55" s="36" t="s">
        <v>1033</v>
      </c>
      <c r="AF55" s="36" t="s">
        <v>688</v>
      </c>
      <c r="AG55" s="36" t="s">
        <v>684</v>
      </c>
      <c r="AI55" s="10" t="s">
        <v>9</v>
      </c>
      <c r="AJ55" s="10" t="s">
        <v>16</v>
      </c>
      <c r="AK55" s="10" t="s">
        <v>84</v>
      </c>
      <c r="AL55" s="10" t="s">
        <v>503</v>
      </c>
      <c r="AM55" s="36" t="s">
        <v>503</v>
      </c>
      <c r="AN55" s="8" t="s">
        <v>685</v>
      </c>
      <c r="AO55" s="10" t="s">
        <v>407</v>
      </c>
      <c r="AP55" s="10">
        <v>3.7</v>
      </c>
      <c r="AQ55" s="8" t="s">
        <v>686</v>
      </c>
      <c r="AR55" s="9" t="s">
        <v>67</v>
      </c>
      <c r="AS55" s="23" t="s">
        <v>66</v>
      </c>
      <c r="AT55" s="9" t="s">
        <v>17</v>
      </c>
      <c r="AU55" s="23" t="s">
        <v>66</v>
      </c>
      <c r="AV55" s="9" t="s">
        <v>17</v>
      </c>
      <c r="AW55" s="23" t="s">
        <v>66</v>
      </c>
      <c r="AX55" s="22" t="s">
        <v>17</v>
      </c>
      <c r="AY55" s="38" t="s">
        <v>66</v>
      </c>
      <c r="AZ55" s="22" t="s">
        <v>17</v>
      </c>
      <c r="BA55" s="23" t="s">
        <v>66</v>
      </c>
      <c r="BB55" s="9" t="s">
        <v>70</v>
      </c>
      <c r="BC55" s="23" t="s">
        <v>632</v>
      </c>
      <c r="BD55" s="9" t="s">
        <v>125</v>
      </c>
      <c r="BE55" s="23" t="s">
        <v>69</v>
      </c>
      <c r="BF55" s="9" t="s">
        <v>125</v>
      </c>
      <c r="BG55" s="23" t="s">
        <v>69</v>
      </c>
    </row>
    <row r="56" spans="1:59" ht="139.5" customHeight="1" x14ac:dyDescent="0.25">
      <c r="A56" s="5" t="s">
        <v>1374</v>
      </c>
      <c r="B56" s="2" t="s">
        <v>739</v>
      </c>
      <c r="C56" s="2" t="s">
        <v>459</v>
      </c>
      <c r="D56" s="13">
        <v>2019</v>
      </c>
      <c r="E56" s="17" t="s">
        <v>742</v>
      </c>
      <c r="F56" s="13" t="s">
        <v>1066</v>
      </c>
      <c r="G56" s="13" t="s">
        <v>46</v>
      </c>
      <c r="H56" s="13" t="s">
        <v>326</v>
      </c>
      <c r="I56" s="13" t="s">
        <v>1005</v>
      </c>
      <c r="J56" s="17" t="s">
        <v>741</v>
      </c>
      <c r="K56" s="14" t="s">
        <v>203</v>
      </c>
      <c r="L56" s="19" t="s">
        <v>743</v>
      </c>
      <c r="M56" s="14">
        <v>57</v>
      </c>
      <c r="O56" s="15">
        <v>0.43</v>
      </c>
      <c r="P56" s="19" t="s">
        <v>740</v>
      </c>
      <c r="Q56" s="10" t="s">
        <v>54</v>
      </c>
      <c r="R56" s="8" t="s">
        <v>747</v>
      </c>
      <c r="S56" s="10" t="s">
        <v>23</v>
      </c>
      <c r="T56" s="10">
        <v>2</v>
      </c>
      <c r="U56" s="8" t="s">
        <v>748</v>
      </c>
      <c r="V56" s="26">
        <v>916</v>
      </c>
      <c r="W56" s="10">
        <v>594</v>
      </c>
      <c r="X56" s="28" t="s">
        <v>97</v>
      </c>
      <c r="Y56" s="31">
        <v>0.65</v>
      </c>
      <c r="Z56" s="10" t="s">
        <v>27</v>
      </c>
      <c r="AA56" s="8" t="s">
        <v>744</v>
      </c>
      <c r="AB56" s="10" t="s">
        <v>25</v>
      </c>
      <c r="AC56" s="10" t="s">
        <v>24</v>
      </c>
      <c r="AD56" s="36" t="s">
        <v>75</v>
      </c>
      <c r="AE56" s="36" t="s">
        <v>745</v>
      </c>
      <c r="AF56" s="36" t="s">
        <v>144</v>
      </c>
      <c r="AG56" s="36" t="s">
        <v>746</v>
      </c>
      <c r="AI56" s="10" t="s">
        <v>9</v>
      </c>
      <c r="AJ56" s="10" t="s">
        <v>16</v>
      </c>
      <c r="AK56" s="10" t="s">
        <v>84</v>
      </c>
      <c r="AL56" s="10" t="s">
        <v>1061</v>
      </c>
      <c r="AM56" s="36" t="s">
        <v>750</v>
      </c>
      <c r="AN56" s="8" t="s">
        <v>749</v>
      </c>
      <c r="AO56" s="10" t="s">
        <v>86</v>
      </c>
      <c r="AP56" s="10" t="s">
        <v>86</v>
      </c>
      <c r="AQ56" s="8" t="s">
        <v>751</v>
      </c>
      <c r="AR56" s="9" t="s">
        <v>127</v>
      </c>
      <c r="AS56" s="23" t="s">
        <v>66</v>
      </c>
      <c r="AT56" s="9" t="s">
        <v>17</v>
      </c>
      <c r="AU56" s="23" t="s">
        <v>66</v>
      </c>
      <c r="AV56" s="9" t="s">
        <v>17</v>
      </c>
      <c r="AW56" s="23" t="s">
        <v>66</v>
      </c>
      <c r="AX56" s="22" t="s">
        <v>17</v>
      </c>
      <c r="AY56" s="38" t="s">
        <v>66</v>
      </c>
      <c r="AZ56" s="22" t="s">
        <v>17</v>
      </c>
      <c r="BA56" s="23" t="s">
        <v>66</v>
      </c>
      <c r="BB56" s="9" t="s">
        <v>17</v>
      </c>
      <c r="BC56" s="23" t="s">
        <v>66</v>
      </c>
      <c r="BD56" s="9" t="s">
        <v>70</v>
      </c>
      <c r="BE56" s="23" t="s">
        <v>66</v>
      </c>
      <c r="BF56" s="9" t="s">
        <v>70</v>
      </c>
      <c r="BG56" s="23" t="s">
        <v>69</v>
      </c>
    </row>
    <row r="57" spans="1:59" ht="175.5" customHeight="1" x14ac:dyDescent="0.25">
      <c r="A57" s="5" t="s">
        <v>1377</v>
      </c>
      <c r="B57" s="2" t="s">
        <v>775</v>
      </c>
      <c r="C57" s="2" t="s">
        <v>426</v>
      </c>
      <c r="D57" s="13">
        <v>2019</v>
      </c>
      <c r="E57" s="17" t="s">
        <v>781</v>
      </c>
      <c r="F57" s="13" t="s">
        <v>1067</v>
      </c>
      <c r="G57" s="13" t="s">
        <v>47</v>
      </c>
      <c r="H57" s="13" t="s">
        <v>270</v>
      </c>
      <c r="I57" s="13" t="s">
        <v>1005</v>
      </c>
      <c r="J57" s="17" t="s">
        <v>780</v>
      </c>
      <c r="K57" s="14" t="s">
        <v>217</v>
      </c>
      <c r="L57" s="19" t="s">
        <v>779</v>
      </c>
      <c r="M57" s="14">
        <v>64</v>
      </c>
      <c r="O57" s="15">
        <v>0.59</v>
      </c>
      <c r="Q57" s="10" t="s">
        <v>54</v>
      </c>
      <c r="R57" s="8" t="s">
        <v>776</v>
      </c>
      <c r="S57" s="10" t="s">
        <v>23</v>
      </c>
      <c r="T57" s="10" t="s">
        <v>97</v>
      </c>
      <c r="U57" s="8" t="s">
        <v>782</v>
      </c>
      <c r="V57" s="26" t="s">
        <v>27</v>
      </c>
      <c r="W57" s="10">
        <v>85</v>
      </c>
      <c r="X57" s="28" t="s">
        <v>97</v>
      </c>
      <c r="Y57" s="31" t="s">
        <v>27</v>
      </c>
      <c r="Z57" s="10" t="s">
        <v>27</v>
      </c>
      <c r="AA57" s="8" t="s">
        <v>783</v>
      </c>
      <c r="AB57" s="10" t="s">
        <v>25</v>
      </c>
      <c r="AC57" s="10" t="s">
        <v>29</v>
      </c>
      <c r="AD57" s="36" t="s">
        <v>150</v>
      </c>
      <c r="AE57" s="36" t="s">
        <v>329</v>
      </c>
      <c r="AF57" s="36" t="s">
        <v>122</v>
      </c>
      <c r="AG57" s="36" t="s">
        <v>122</v>
      </c>
      <c r="AH57" s="8" t="s">
        <v>784</v>
      </c>
      <c r="AI57" s="10" t="s">
        <v>9</v>
      </c>
      <c r="AJ57" s="10" t="s">
        <v>16</v>
      </c>
      <c r="AK57" s="10" t="s">
        <v>84</v>
      </c>
      <c r="AL57" s="10" t="s">
        <v>164</v>
      </c>
      <c r="AM57" s="36" t="s">
        <v>58</v>
      </c>
      <c r="AN57" s="8" t="s">
        <v>785</v>
      </c>
      <c r="AO57" s="10" t="s">
        <v>777</v>
      </c>
      <c r="AP57" s="10">
        <v>2.6</v>
      </c>
      <c r="AQ57" s="8" t="s">
        <v>778</v>
      </c>
      <c r="AR57" s="9" t="s">
        <v>17</v>
      </c>
      <c r="AS57" s="23" t="s">
        <v>66</v>
      </c>
      <c r="AT57" s="9" t="s">
        <v>17</v>
      </c>
      <c r="AU57" s="23" t="s">
        <v>66</v>
      </c>
      <c r="AV57" s="9" t="s">
        <v>17</v>
      </c>
      <c r="AW57" s="23" t="s">
        <v>66</v>
      </c>
      <c r="AX57" s="22" t="s">
        <v>17</v>
      </c>
      <c r="AY57" s="38" t="s">
        <v>66</v>
      </c>
      <c r="AZ57" s="22" t="s">
        <v>125</v>
      </c>
      <c r="BA57" s="23" t="s">
        <v>179</v>
      </c>
      <c r="BB57" s="9" t="s">
        <v>17</v>
      </c>
      <c r="BC57" s="23" t="s">
        <v>66</v>
      </c>
      <c r="BD57" s="9" t="s">
        <v>70</v>
      </c>
      <c r="BE57" s="23" t="s">
        <v>786</v>
      </c>
      <c r="BF57" s="9" t="s">
        <v>70</v>
      </c>
      <c r="BG57" s="23" t="s">
        <v>69</v>
      </c>
    </row>
    <row r="58" spans="1:59" ht="243" customHeight="1" x14ac:dyDescent="0.25">
      <c r="A58" s="5" t="s">
        <v>1375</v>
      </c>
      <c r="B58" s="2" t="s">
        <v>823</v>
      </c>
      <c r="C58" s="2" t="s">
        <v>424</v>
      </c>
      <c r="D58" s="13">
        <v>2019</v>
      </c>
      <c r="E58" s="17" t="s">
        <v>832</v>
      </c>
      <c r="F58" s="13" t="s">
        <v>1067</v>
      </c>
      <c r="G58" s="13" t="s">
        <v>47</v>
      </c>
      <c r="H58" s="13" t="s">
        <v>49</v>
      </c>
      <c r="I58" s="13" t="s">
        <v>1005</v>
      </c>
      <c r="J58" s="17" t="s">
        <v>833</v>
      </c>
      <c r="K58" s="14" t="s">
        <v>237</v>
      </c>
      <c r="L58" s="19" t="s">
        <v>826</v>
      </c>
      <c r="M58" s="14">
        <v>80</v>
      </c>
      <c r="O58" s="15">
        <v>0.45</v>
      </c>
      <c r="P58" s="19" t="s">
        <v>825</v>
      </c>
      <c r="Q58" s="10" t="s">
        <v>54</v>
      </c>
      <c r="R58" s="8" t="s">
        <v>834</v>
      </c>
      <c r="S58" s="10" t="s">
        <v>23</v>
      </c>
      <c r="T58" s="10">
        <v>1</v>
      </c>
      <c r="U58" s="8" t="s">
        <v>830</v>
      </c>
      <c r="V58" s="26">
        <v>20780</v>
      </c>
      <c r="W58" s="10">
        <v>18240</v>
      </c>
      <c r="X58" s="8" t="s">
        <v>97</v>
      </c>
      <c r="Y58" s="30">
        <v>0.88</v>
      </c>
      <c r="Z58" s="10" t="s">
        <v>27</v>
      </c>
      <c r="AA58" s="8" t="s">
        <v>835</v>
      </c>
      <c r="AB58" s="10" t="s">
        <v>25</v>
      </c>
      <c r="AC58" s="10" t="s">
        <v>24</v>
      </c>
      <c r="AD58" s="36" t="s">
        <v>75</v>
      </c>
      <c r="AE58" s="36" t="s">
        <v>827</v>
      </c>
      <c r="AF58" s="36" t="s">
        <v>122</v>
      </c>
      <c r="AG58" s="36" t="s">
        <v>122</v>
      </c>
      <c r="AI58" s="10" t="s">
        <v>575</v>
      </c>
      <c r="AJ58" s="10" t="s">
        <v>828</v>
      </c>
      <c r="AK58" s="10" t="s">
        <v>182</v>
      </c>
      <c r="AL58" s="10" t="s">
        <v>252</v>
      </c>
      <c r="AM58" s="36" t="s">
        <v>241</v>
      </c>
      <c r="AN58" s="8" t="s">
        <v>831</v>
      </c>
      <c r="AO58" s="10" t="s">
        <v>829</v>
      </c>
      <c r="AP58" s="10">
        <v>1.9</v>
      </c>
      <c r="AQ58" s="8" t="s">
        <v>824</v>
      </c>
      <c r="AR58" s="9" t="s">
        <v>417</v>
      </c>
      <c r="AS58" s="23" t="s">
        <v>111</v>
      </c>
      <c r="AT58" s="9" t="s">
        <v>110</v>
      </c>
      <c r="AU58" s="23" t="s">
        <v>243</v>
      </c>
      <c r="AV58" s="9" t="s">
        <v>110</v>
      </c>
      <c r="AW58" s="23" t="s">
        <v>200</v>
      </c>
      <c r="AX58" s="22" t="s">
        <v>1054</v>
      </c>
      <c r="AY58" s="38" t="s">
        <v>66</v>
      </c>
      <c r="AZ58" s="22" t="s">
        <v>17</v>
      </c>
      <c r="BA58" s="23" t="s">
        <v>66</v>
      </c>
      <c r="BB58" s="9" t="s">
        <v>125</v>
      </c>
      <c r="BC58" s="23" t="s">
        <v>126</v>
      </c>
      <c r="BD58" s="9" t="s">
        <v>70</v>
      </c>
      <c r="BE58" s="23" t="s">
        <v>151</v>
      </c>
      <c r="BF58" s="9" t="s">
        <v>70</v>
      </c>
      <c r="BG58" s="23" t="s">
        <v>66</v>
      </c>
    </row>
    <row r="59" spans="1:59" ht="246.75" customHeight="1" x14ac:dyDescent="0.25">
      <c r="A59" s="5" t="s">
        <v>1380</v>
      </c>
      <c r="B59" s="2" t="s">
        <v>836</v>
      </c>
      <c r="C59" s="2" t="s">
        <v>837</v>
      </c>
      <c r="D59" s="13">
        <v>2019</v>
      </c>
      <c r="E59" s="17" t="s">
        <v>832</v>
      </c>
      <c r="F59" s="13" t="s">
        <v>1067</v>
      </c>
      <c r="G59" s="13" t="s">
        <v>464</v>
      </c>
      <c r="H59" s="13" t="s">
        <v>49</v>
      </c>
      <c r="I59" s="13" t="s">
        <v>1005</v>
      </c>
      <c r="J59" s="17" t="s">
        <v>839</v>
      </c>
      <c r="K59" s="14" t="s">
        <v>237</v>
      </c>
      <c r="L59" s="19" t="s">
        <v>841</v>
      </c>
      <c r="M59" s="14">
        <v>78</v>
      </c>
      <c r="N59" s="14">
        <v>1</v>
      </c>
      <c r="O59" s="15">
        <v>0.52</v>
      </c>
      <c r="Q59" s="10" t="s">
        <v>54</v>
      </c>
      <c r="R59" s="8" t="s">
        <v>838</v>
      </c>
      <c r="S59" s="10" t="s">
        <v>23</v>
      </c>
      <c r="T59" s="10">
        <v>1</v>
      </c>
      <c r="U59" s="8" t="s">
        <v>840</v>
      </c>
      <c r="V59" s="26">
        <v>37476</v>
      </c>
      <c r="W59" s="10">
        <v>14432</v>
      </c>
      <c r="X59" s="8" t="s">
        <v>97</v>
      </c>
      <c r="Y59" s="30">
        <v>0.39</v>
      </c>
      <c r="Z59" s="10" t="s">
        <v>27</v>
      </c>
      <c r="AA59" s="8" t="s">
        <v>844</v>
      </c>
      <c r="AB59" s="10" t="s">
        <v>25</v>
      </c>
      <c r="AC59" s="10" t="s">
        <v>24</v>
      </c>
      <c r="AD59" s="36" t="s">
        <v>842</v>
      </c>
      <c r="AE59" s="36" t="s">
        <v>843</v>
      </c>
      <c r="AF59" s="36" t="s">
        <v>688</v>
      </c>
      <c r="AG59" s="36" t="s">
        <v>846</v>
      </c>
      <c r="AI59" s="10" t="s">
        <v>9</v>
      </c>
      <c r="AJ59" s="10" t="s">
        <v>16</v>
      </c>
      <c r="AK59" s="10" t="s">
        <v>84</v>
      </c>
      <c r="AL59" s="10" t="s">
        <v>162</v>
      </c>
      <c r="AM59" s="36" t="s">
        <v>119</v>
      </c>
      <c r="AN59" s="8" t="s">
        <v>848</v>
      </c>
      <c r="AO59" s="10" t="s">
        <v>845</v>
      </c>
      <c r="AP59" s="10">
        <v>1.4</v>
      </c>
      <c r="AQ59" s="8" t="s">
        <v>847</v>
      </c>
      <c r="AR59" s="9" t="s">
        <v>417</v>
      </c>
      <c r="AS59" s="23" t="s">
        <v>66</v>
      </c>
      <c r="AT59" s="9" t="s">
        <v>849</v>
      </c>
      <c r="AU59" s="23" t="s">
        <v>66</v>
      </c>
      <c r="AV59" s="9" t="s">
        <v>110</v>
      </c>
      <c r="AW59" s="23" t="s">
        <v>200</v>
      </c>
      <c r="AX59" s="22" t="s">
        <v>648</v>
      </c>
      <c r="AY59" s="38" t="s">
        <v>66</v>
      </c>
      <c r="AZ59" s="22" t="s">
        <v>17</v>
      </c>
      <c r="BA59" s="23" t="s">
        <v>66</v>
      </c>
      <c r="BB59" s="9" t="s">
        <v>125</v>
      </c>
      <c r="BC59" s="23" t="s">
        <v>126</v>
      </c>
      <c r="BD59" s="9" t="s">
        <v>125</v>
      </c>
      <c r="BE59" s="23" t="s">
        <v>403</v>
      </c>
      <c r="BF59" s="9" t="s">
        <v>125</v>
      </c>
      <c r="BG59" s="23" t="s">
        <v>69</v>
      </c>
    </row>
    <row r="60" spans="1:59" ht="141" customHeight="1" x14ac:dyDescent="0.25">
      <c r="A60" s="5" t="s">
        <v>1382</v>
      </c>
      <c r="B60" s="2" t="s">
        <v>900</v>
      </c>
      <c r="C60" s="2" t="s">
        <v>901</v>
      </c>
      <c r="D60" s="13">
        <v>2019</v>
      </c>
      <c r="E60" s="17" t="s">
        <v>905</v>
      </c>
      <c r="F60" s="13" t="s">
        <v>1067</v>
      </c>
      <c r="G60" s="13" t="s">
        <v>47</v>
      </c>
      <c r="H60" s="13" t="s">
        <v>49</v>
      </c>
      <c r="I60" s="13" t="s">
        <v>1005</v>
      </c>
      <c r="J60" s="17" t="s">
        <v>904</v>
      </c>
      <c r="K60" s="14" t="s">
        <v>203</v>
      </c>
      <c r="L60" s="19" t="s">
        <v>902</v>
      </c>
      <c r="M60" s="14">
        <v>62</v>
      </c>
      <c r="O60" s="15">
        <v>0.56000000000000005</v>
      </c>
      <c r="Q60" s="10" t="s">
        <v>1080</v>
      </c>
      <c r="R60" s="8" t="s">
        <v>903</v>
      </c>
      <c r="S60" s="10" t="s">
        <v>23</v>
      </c>
      <c r="T60" s="10">
        <v>6</v>
      </c>
      <c r="U60" s="8" t="s">
        <v>906</v>
      </c>
      <c r="V60" s="26">
        <v>46813</v>
      </c>
      <c r="W60" s="10">
        <v>7766</v>
      </c>
      <c r="X60" s="8" t="s">
        <v>97</v>
      </c>
      <c r="Y60" s="30">
        <v>0.17</v>
      </c>
      <c r="Z60" s="10" t="s">
        <v>27</v>
      </c>
      <c r="AA60" s="8" t="s">
        <v>907</v>
      </c>
      <c r="AB60" s="10" t="s">
        <v>25</v>
      </c>
      <c r="AC60" s="10" t="s">
        <v>29</v>
      </c>
      <c r="AD60" s="36" t="s">
        <v>908</v>
      </c>
      <c r="AE60" s="36" t="s">
        <v>909</v>
      </c>
      <c r="AF60" s="36" t="s">
        <v>122</v>
      </c>
      <c r="AG60" s="36" t="s">
        <v>122</v>
      </c>
      <c r="AI60" s="10" t="s">
        <v>9</v>
      </c>
      <c r="AJ60" s="10" t="s">
        <v>16</v>
      </c>
      <c r="AK60" s="10" t="s">
        <v>84</v>
      </c>
      <c r="AL60" s="10" t="s">
        <v>1062</v>
      </c>
      <c r="AM60" s="36" t="s">
        <v>454</v>
      </c>
      <c r="AN60" s="8" t="s">
        <v>910</v>
      </c>
      <c r="AO60" s="10" t="s">
        <v>911</v>
      </c>
      <c r="AP60" s="10">
        <v>5</v>
      </c>
      <c r="AQ60" s="8" t="s">
        <v>912</v>
      </c>
      <c r="AR60" s="9" t="s">
        <v>67</v>
      </c>
      <c r="AS60" s="23" t="s">
        <v>66</v>
      </c>
      <c r="AT60" s="9" t="s">
        <v>849</v>
      </c>
      <c r="AU60" s="23" t="s">
        <v>66</v>
      </c>
      <c r="AV60" s="9" t="s">
        <v>85</v>
      </c>
      <c r="AW60" s="23" t="s">
        <v>66</v>
      </c>
      <c r="AX60" s="22" t="s">
        <v>85</v>
      </c>
      <c r="AY60" s="38" t="s">
        <v>913</v>
      </c>
      <c r="AZ60" s="22" t="s">
        <v>17</v>
      </c>
      <c r="BA60" s="23" t="s">
        <v>66</v>
      </c>
      <c r="BB60" s="9" t="s">
        <v>70</v>
      </c>
      <c r="BC60" s="23" t="s">
        <v>66</v>
      </c>
      <c r="BD60" s="9" t="s">
        <v>70</v>
      </c>
      <c r="BE60" s="23" t="s">
        <v>899</v>
      </c>
      <c r="BF60" s="9" t="s">
        <v>16</v>
      </c>
    </row>
    <row r="61" spans="1:59" ht="160.5" customHeight="1" x14ac:dyDescent="0.25">
      <c r="A61" s="5" t="s">
        <v>1379</v>
      </c>
      <c r="B61" s="2" t="s">
        <v>937</v>
      </c>
      <c r="C61" s="2" t="s">
        <v>938</v>
      </c>
      <c r="D61" s="13">
        <v>2019</v>
      </c>
      <c r="E61" s="17" t="s">
        <v>115</v>
      </c>
      <c r="F61" s="13" t="s">
        <v>1067</v>
      </c>
      <c r="G61" s="13" t="s">
        <v>310</v>
      </c>
      <c r="H61" s="13" t="s">
        <v>48</v>
      </c>
      <c r="I61" s="13" t="s">
        <v>1005</v>
      </c>
      <c r="J61" s="17" t="s">
        <v>942</v>
      </c>
      <c r="K61" s="14" t="s">
        <v>341</v>
      </c>
      <c r="L61" s="19" t="s">
        <v>939</v>
      </c>
      <c r="M61" s="14">
        <v>52</v>
      </c>
      <c r="O61" s="15">
        <v>0.76</v>
      </c>
      <c r="Q61" s="10" t="s">
        <v>54</v>
      </c>
      <c r="R61" s="8" t="s">
        <v>940</v>
      </c>
      <c r="S61" s="10" t="s">
        <v>23</v>
      </c>
      <c r="T61" s="10">
        <v>3</v>
      </c>
      <c r="U61" s="8" t="s">
        <v>943</v>
      </c>
      <c r="V61" s="26" t="s">
        <v>97</v>
      </c>
      <c r="W61" s="10">
        <v>128</v>
      </c>
      <c r="X61" s="8" t="s">
        <v>97</v>
      </c>
      <c r="Y61" s="10" t="s">
        <v>27</v>
      </c>
      <c r="Z61" s="10" t="s">
        <v>27</v>
      </c>
      <c r="AA61" s="8" t="s">
        <v>947</v>
      </c>
      <c r="AB61" s="10" t="s">
        <v>25</v>
      </c>
      <c r="AC61" s="10" t="s">
        <v>29</v>
      </c>
      <c r="AD61" s="36" t="s">
        <v>150</v>
      </c>
      <c r="AE61" s="36" t="s">
        <v>329</v>
      </c>
      <c r="AF61" s="36" t="s">
        <v>944</v>
      </c>
      <c r="AG61" s="36" t="s">
        <v>945</v>
      </c>
      <c r="AI61" s="10" t="s">
        <v>9</v>
      </c>
      <c r="AJ61" s="10" t="s">
        <v>16</v>
      </c>
      <c r="AK61" s="10" t="s">
        <v>84</v>
      </c>
      <c r="AL61" s="10" t="s">
        <v>163</v>
      </c>
      <c r="AM61" s="36" t="s">
        <v>140</v>
      </c>
      <c r="AN61" s="8" t="s">
        <v>946</v>
      </c>
      <c r="AO61" s="10" t="s">
        <v>568</v>
      </c>
      <c r="AP61" s="10">
        <v>2</v>
      </c>
      <c r="AQ61" s="8" t="s">
        <v>941</v>
      </c>
      <c r="AR61" s="9" t="s">
        <v>67</v>
      </c>
      <c r="AS61" s="23" t="s">
        <v>66</v>
      </c>
      <c r="AT61" s="9" t="s">
        <v>17</v>
      </c>
      <c r="AU61" s="23" t="s">
        <v>66</v>
      </c>
      <c r="AV61" s="9" t="s">
        <v>68</v>
      </c>
      <c r="AW61" s="23" t="s">
        <v>66</v>
      </c>
      <c r="AX61" s="22" t="s">
        <v>17</v>
      </c>
      <c r="AY61" s="38" t="s">
        <v>66</v>
      </c>
      <c r="AZ61" s="22" t="s">
        <v>17</v>
      </c>
      <c r="BA61" s="23" t="s">
        <v>66</v>
      </c>
      <c r="BB61" s="9" t="s">
        <v>70</v>
      </c>
      <c r="BC61" s="23" t="s">
        <v>66</v>
      </c>
      <c r="BD61" s="9" t="s">
        <v>125</v>
      </c>
      <c r="BE61" s="23" t="s">
        <v>339</v>
      </c>
      <c r="BF61" s="9" t="s">
        <v>125</v>
      </c>
      <c r="BG61" s="23" t="s">
        <v>69</v>
      </c>
    </row>
    <row r="62" spans="1:59" ht="148.5" customHeight="1" x14ac:dyDescent="0.25">
      <c r="A62" s="5" t="s">
        <v>1373</v>
      </c>
      <c r="B62" s="2" t="s">
        <v>960</v>
      </c>
      <c r="C62" s="2" t="s">
        <v>961</v>
      </c>
      <c r="D62" s="13">
        <v>2019</v>
      </c>
      <c r="E62" s="17" t="s">
        <v>564</v>
      </c>
      <c r="F62" s="13" t="s">
        <v>1067</v>
      </c>
      <c r="G62" s="13" t="s">
        <v>561</v>
      </c>
      <c r="H62" s="13" t="s">
        <v>643</v>
      </c>
      <c r="I62" s="13" t="s">
        <v>1005</v>
      </c>
      <c r="J62" s="17" t="s">
        <v>963</v>
      </c>
      <c r="K62" s="14" t="s">
        <v>203</v>
      </c>
      <c r="L62" s="19" t="s">
        <v>965</v>
      </c>
      <c r="M62" s="14">
        <v>55</v>
      </c>
      <c r="O62" s="15">
        <v>0.59</v>
      </c>
      <c r="Q62" s="10" t="s">
        <v>54</v>
      </c>
      <c r="R62" s="8" t="s">
        <v>962</v>
      </c>
      <c r="S62" s="10" t="s">
        <v>23</v>
      </c>
      <c r="T62" s="10" t="s">
        <v>97</v>
      </c>
      <c r="U62" s="8" t="s">
        <v>1058</v>
      </c>
      <c r="V62" s="26">
        <v>5334</v>
      </c>
      <c r="W62" s="10">
        <v>478</v>
      </c>
      <c r="X62" s="8" t="s">
        <v>97</v>
      </c>
      <c r="Y62" s="10" t="s">
        <v>27</v>
      </c>
      <c r="Z62" s="10" t="s">
        <v>27</v>
      </c>
      <c r="AA62" s="8" t="s">
        <v>1079</v>
      </c>
      <c r="AB62" s="10" t="s">
        <v>25</v>
      </c>
      <c r="AC62" s="10" t="s">
        <v>26</v>
      </c>
      <c r="AD62" s="36" t="s">
        <v>993</v>
      </c>
      <c r="AE62" s="36" t="s">
        <v>964</v>
      </c>
      <c r="AF62" s="36" t="s">
        <v>609</v>
      </c>
      <c r="AG62" s="36" t="s">
        <v>995</v>
      </c>
      <c r="AI62" s="10" t="s">
        <v>9</v>
      </c>
      <c r="AJ62" s="10" t="s">
        <v>16</v>
      </c>
      <c r="AK62" s="10" t="s">
        <v>338</v>
      </c>
      <c r="AL62" s="10" t="s">
        <v>1064</v>
      </c>
      <c r="AM62" s="36" t="s">
        <v>857</v>
      </c>
      <c r="AN62" s="8" t="s">
        <v>967</v>
      </c>
      <c r="AO62" s="10" t="s">
        <v>966</v>
      </c>
      <c r="AP62" s="10">
        <v>5.7</v>
      </c>
      <c r="AQ62" s="8" t="s">
        <v>968</v>
      </c>
      <c r="AR62" s="9" t="s">
        <v>417</v>
      </c>
      <c r="AS62" s="23" t="s">
        <v>66</v>
      </c>
      <c r="AT62" s="9" t="s">
        <v>17</v>
      </c>
      <c r="AU62" s="23" t="s">
        <v>66</v>
      </c>
      <c r="AV62" s="9" t="s">
        <v>68</v>
      </c>
      <c r="AW62" s="23" t="s">
        <v>66</v>
      </c>
      <c r="AX62" s="22" t="s">
        <v>648</v>
      </c>
      <c r="AY62" s="38" t="s">
        <v>66</v>
      </c>
      <c r="AZ62" s="22" t="s">
        <v>17</v>
      </c>
      <c r="BA62" s="23" t="s">
        <v>66</v>
      </c>
      <c r="BB62" s="9" t="s">
        <v>125</v>
      </c>
      <c r="BC62" s="23" t="s">
        <v>632</v>
      </c>
      <c r="BD62" s="9" t="s">
        <v>125</v>
      </c>
      <c r="BE62" s="23" t="s">
        <v>969</v>
      </c>
      <c r="BF62" s="9" t="s">
        <v>125</v>
      </c>
      <c r="BG62" s="23" t="s">
        <v>615</v>
      </c>
    </row>
    <row r="63" spans="1:59" ht="209.25" customHeight="1" x14ac:dyDescent="0.25">
      <c r="A63" s="5" t="s">
        <v>1370</v>
      </c>
      <c r="B63" s="2" t="s">
        <v>979</v>
      </c>
      <c r="C63" s="2" t="s">
        <v>980</v>
      </c>
      <c r="D63" s="13">
        <v>2019</v>
      </c>
      <c r="E63" s="17" t="s">
        <v>983</v>
      </c>
      <c r="F63" s="13" t="s">
        <v>1067</v>
      </c>
      <c r="G63" s="13" t="s">
        <v>46</v>
      </c>
      <c r="H63" s="13" t="s">
        <v>49</v>
      </c>
      <c r="I63" s="13" t="s">
        <v>1005</v>
      </c>
      <c r="J63" s="17" t="s">
        <v>982</v>
      </c>
      <c r="K63" s="14" t="s">
        <v>131</v>
      </c>
      <c r="L63" s="19" t="s">
        <v>984</v>
      </c>
      <c r="M63" s="14">
        <v>57</v>
      </c>
      <c r="O63" s="15">
        <v>0.44</v>
      </c>
      <c r="P63" s="19" t="s">
        <v>987</v>
      </c>
      <c r="Q63" s="10" t="s">
        <v>293</v>
      </c>
      <c r="R63" s="8" t="s">
        <v>981</v>
      </c>
      <c r="S63" s="10" t="s">
        <v>178</v>
      </c>
      <c r="T63" s="10">
        <v>3</v>
      </c>
      <c r="U63" s="8" t="s">
        <v>988</v>
      </c>
      <c r="V63" s="26">
        <v>120495</v>
      </c>
      <c r="W63" s="10">
        <v>61740</v>
      </c>
      <c r="X63" s="8" t="s">
        <v>97</v>
      </c>
      <c r="Y63" s="30">
        <v>0.51</v>
      </c>
      <c r="Z63" s="10" t="s">
        <v>27</v>
      </c>
      <c r="AA63" s="8" t="s">
        <v>985</v>
      </c>
      <c r="AB63" s="10" t="s">
        <v>25</v>
      </c>
      <c r="AC63" s="10" t="s">
        <v>29</v>
      </c>
      <c r="AD63" s="36" t="s">
        <v>1044</v>
      </c>
      <c r="AE63" s="36" t="s">
        <v>1045</v>
      </c>
      <c r="AF63" s="36" t="s">
        <v>122</v>
      </c>
      <c r="AG63" s="36" t="s">
        <v>122</v>
      </c>
      <c r="AI63" s="10" t="s">
        <v>9</v>
      </c>
      <c r="AJ63" s="10" t="s">
        <v>16</v>
      </c>
      <c r="AK63" s="10" t="s">
        <v>84</v>
      </c>
      <c r="AL63" s="10" t="s">
        <v>299</v>
      </c>
      <c r="AM63" s="36" t="s">
        <v>986</v>
      </c>
      <c r="AN63" s="8" t="s">
        <v>989</v>
      </c>
      <c r="AO63" s="10" t="s">
        <v>86</v>
      </c>
      <c r="AP63" s="10" t="s">
        <v>86</v>
      </c>
      <c r="AQ63" s="8" t="s">
        <v>990</v>
      </c>
      <c r="AR63" s="9" t="s">
        <v>417</v>
      </c>
      <c r="AS63" s="23" t="s">
        <v>66</v>
      </c>
      <c r="AT63" s="9" t="s">
        <v>17</v>
      </c>
      <c r="AU63" s="23" t="s">
        <v>66</v>
      </c>
      <c r="AV63" s="9" t="s">
        <v>85</v>
      </c>
      <c r="AW63" s="23" t="s">
        <v>991</v>
      </c>
      <c r="AX63" s="22" t="s">
        <v>17</v>
      </c>
      <c r="AY63" s="38" t="s">
        <v>66</v>
      </c>
      <c r="AZ63" s="22" t="s">
        <v>125</v>
      </c>
      <c r="BA63" s="23" t="s">
        <v>179</v>
      </c>
      <c r="BB63" s="9" t="s">
        <v>70</v>
      </c>
      <c r="BC63" s="23" t="s">
        <v>66</v>
      </c>
      <c r="BD63" s="9" t="s">
        <v>70</v>
      </c>
      <c r="BE63" s="23" t="s">
        <v>69</v>
      </c>
      <c r="BF63" s="9" t="s">
        <v>16</v>
      </c>
    </row>
    <row r="64" spans="1:59" ht="139.5" customHeight="1" x14ac:dyDescent="0.25">
      <c r="A64" s="2" t="s">
        <v>1390</v>
      </c>
      <c r="B64" s="2" t="s">
        <v>1195</v>
      </c>
      <c r="C64" s="2" t="s">
        <v>1196</v>
      </c>
      <c r="D64" s="13">
        <v>2020</v>
      </c>
      <c r="E64" s="17" t="s">
        <v>1197</v>
      </c>
      <c r="F64" s="13" t="s">
        <v>1067</v>
      </c>
      <c r="G64" s="13" t="s">
        <v>47</v>
      </c>
      <c r="H64" s="13" t="s">
        <v>49</v>
      </c>
      <c r="I64" s="13" t="s">
        <v>1005</v>
      </c>
      <c r="J64" s="17" t="s">
        <v>1198</v>
      </c>
      <c r="K64" s="14" t="s">
        <v>79</v>
      </c>
      <c r="L64" s="19" t="s">
        <v>1199</v>
      </c>
      <c r="M64" s="14">
        <v>71</v>
      </c>
      <c r="O64" s="15">
        <v>0.46</v>
      </c>
      <c r="Q64" s="10" t="s">
        <v>54</v>
      </c>
      <c r="R64" s="8" t="s">
        <v>1200</v>
      </c>
      <c r="S64" s="10" t="s">
        <v>23</v>
      </c>
      <c r="T64" s="10">
        <v>3</v>
      </c>
      <c r="U64" s="8" t="s">
        <v>1201</v>
      </c>
      <c r="V64" s="26">
        <v>53174</v>
      </c>
      <c r="W64" s="10">
        <v>30222</v>
      </c>
      <c r="X64" s="8" t="s">
        <v>27</v>
      </c>
      <c r="Y64" s="30">
        <v>0.56999999999999995</v>
      </c>
      <c r="Z64" s="30" t="s">
        <v>27</v>
      </c>
      <c r="AA64" s="8" t="s">
        <v>1202</v>
      </c>
      <c r="AB64" s="10" t="s">
        <v>25</v>
      </c>
      <c r="AC64" s="10" t="s">
        <v>29</v>
      </c>
      <c r="AD64" s="36" t="s">
        <v>150</v>
      </c>
      <c r="AE64" s="36" t="s">
        <v>1203</v>
      </c>
      <c r="AF64" s="36" t="s">
        <v>1204</v>
      </c>
      <c r="AG64" s="36" t="s">
        <v>1205</v>
      </c>
      <c r="AI64" s="10" t="s">
        <v>575</v>
      </c>
      <c r="AJ64" s="10" t="s">
        <v>1206</v>
      </c>
      <c r="AK64" s="10" t="s">
        <v>182</v>
      </c>
      <c r="AL64" s="10" t="s">
        <v>503</v>
      </c>
      <c r="AM64" s="36" t="s">
        <v>503</v>
      </c>
      <c r="AN64" s="8" t="s">
        <v>1207</v>
      </c>
      <c r="AO64" s="10" t="s">
        <v>1208</v>
      </c>
      <c r="AP64" s="10">
        <v>4.3</v>
      </c>
      <c r="AQ64" s="8" t="s">
        <v>1209</v>
      </c>
      <c r="AR64" s="9" t="s">
        <v>127</v>
      </c>
      <c r="AS64" s="23" t="s">
        <v>66</v>
      </c>
      <c r="AT64" s="9" t="s">
        <v>17</v>
      </c>
      <c r="AU64" s="23" t="s">
        <v>66</v>
      </c>
      <c r="AV64" s="9" t="s">
        <v>1210</v>
      </c>
      <c r="AW64" s="23" t="s">
        <v>66</v>
      </c>
      <c r="AX64" s="22" t="s">
        <v>85</v>
      </c>
      <c r="AY64" s="23" t="s">
        <v>1211</v>
      </c>
      <c r="AZ64" s="22" t="s">
        <v>17</v>
      </c>
      <c r="BA64" s="23" t="s">
        <v>66</v>
      </c>
      <c r="BB64" s="9" t="s">
        <v>70</v>
      </c>
      <c r="BC64" s="23" t="s">
        <v>66</v>
      </c>
      <c r="BD64" s="9" t="s">
        <v>125</v>
      </c>
      <c r="BE64" s="23" t="s">
        <v>69</v>
      </c>
      <c r="BF64" s="9" t="s">
        <v>125</v>
      </c>
      <c r="BG64" s="23" t="s">
        <v>1097</v>
      </c>
    </row>
    <row r="65" spans="1:59" ht="123" customHeight="1" x14ac:dyDescent="0.25">
      <c r="A65" s="2" t="s">
        <v>1393</v>
      </c>
      <c r="B65" s="2" t="s">
        <v>1242</v>
      </c>
      <c r="C65" s="2" t="s">
        <v>1243</v>
      </c>
      <c r="D65" s="13">
        <v>2020</v>
      </c>
      <c r="E65" s="17" t="s">
        <v>1244</v>
      </c>
      <c r="F65" s="13" t="s">
        <v>1067</v>
      </c>
      <c r="G65" s="13" t="s">
        <v>47</v>
      </c>
      <c r="H65" s="13" t="s">
        <v>49</v>
      </c>
      <c r="I65" s="13" t="s">
        <v>1005</v>
      </c>
      <c r="J65" s="17" t="s">
        <v>1245</v>
      </c>
      <c r="K65" s="14" t="s">
        <v>131</v>
      </c>
      <c r="L65" s="19" t="s">
        <v>1246</v>
      </c>
      <c r="M65" s="14" t="s">
        <v>86</v>
      </c>
      <c r="O65" s="15">
        <v>0.48</v>
      </c>
      <c r="P65" s="19" t="s">
        <v>1247</v>
      </c>
      <c r="Q65" s="10" t="s">
        <v>1080</v>
      </c>
      <c r="R65" s="8" t="s">
        <v>1248</v>
      </c>
      <c r="S65" s="10" t="s">
        <v>23</v>
      </c>
      <c r="T65" s="10">
        <v>3</v>
      </c>
      <c r="U65" s="8" t="s">
        <v>1249</v>
      </c>
      <c r="V65" s="26">
        <v>6513000</v>
      </c>
      <c r="W65" s="10">
        <v>1597629</v>
      </c>
      <c r="X65" s="8">
        <v>39091</v>
      </c>
      <c r="Y65" s="30">
        <v>0.25</v>
      </c>
      <c r="Z65" s="33">
        <v>2.4E-2</v>
      </c>
      <c r="AA65" s="8" t="s">
        <v>1250</v>
      </c>
      <c r="AB65" s="10" t="s">
        <v>25</v>
      </c>
      <c r="AC65" s="10" t="s">
        <v>26</v>
      </c>
      <c r="AD65" s="36" t="s">
        <v>150</v>
      </c>
      <c r="AE65" s="36" t="s">
        <v>329</v>
      </c>
      <c r="AF65" s="36" t="s">
        <v>122</v>
      </c>
      <c r="AG65" s="36" t="s">
        <v>122</v>
      </c>
      <c r="AI65" s="10" t="s">
        <v>9</v>
      </c>
      <c r="AJ65" s="10" t="s">
        <v>16</v>
      </c>
      <c r="AK65" s="10" t="s">
        <v>84</v>
      </c>
      <c r="AL65" s="10" t="s">
        <v>58</v>
      </c>
      <c r="AM65" s="36" t="s">
        <v>58</v>
      </c>
      <c r="AN65" s="8" t="s">
        <v>1251</v>
      </c>
      <c r="AO65" s="10" t="s">
        <v>966</v>
      </c>
      <c r="AP65" s="10">
        <v>5.7</v>
      </c>
      <c r="AQ65" s="8" t="s">
        <v>1252</v>
      </c>
      <c r="AR65" s="9" t="s">
        <v>417</v>
      </c>
      <c r="AS65" s="23" t="s">
        <v>66</v>
      </c>
      <c r="AT65" s="9" t="s">
        <v>849</v>
      </c>
      <c r="AU65" s="23" t="s">
        <v>66</v>
      </c>
      <c r="AV65" s="9" t="s">
        <v>648</v>
      </c>
      <c r="AW65" s="23" t="s">
        <v>66</v>
      </c>
      <c r="AX65" s="22" t="s">
        <v>1253</v>
      </c>
      <c r="AY65" s="23" t="s">
        <v>66</v>
      </c>
      <c r="AZ65" s="22" t="s">
        <v>17</v>
      </c>
      <c r="BA65" s="23" t="s">
        <v>66</v>
      </c>
      <c r="BB65" s="9" t="s">
        <v>180</v>
      </c>
      <c r="BC65" s="23" t="s">
        <v>66</v>
      </c>
      <c r="BD65" s="9" t="s">
        <v>125</v>
      </c>
      <c r="BE65" s="23" t="s">
        <v>545</v>
      </c>
      <c r="BF65" s="9" t="s">
        <v>16</v>
      </c>
      <c r="BG65" s="23" t="s">
        <v>16</v>
      </c>
    </row>
    <row r="66" spans="1:59" ht="217.5" customHeight="1" x14ac:dyDescent="0.25">
      <c r="A66" s="2" t="s">
        <v>1391</v>
      </c>
      <c r="B66" s="2" t="s">
        <v>1212</v>
      </c>
      <c r="C66" s="2" t="s">
        <v>1213</v>
      </c>
      <c r="D66" s="13">
        <v>2020</v>
      </c>
      <c r="E66" s="17" t="s">
        <v>1214</v>
      </c>
      <c r="F66" s="13" t="s">
        <v>1067</v>
      </c>
      <c r="G66" s="13" t="s">
        <v>46</v>
      </c>
      <c r="H66" s="13" t="s">
        <v>116</v>
      </c>
      <c r="I66" s="13" t="s">
        <v>1005</v>
      </c>
      <c r="J66" s="17" t="s">
        <v>1215</v>
      </c>
      <c r="K66" s="14" t="s">
        <v>1216</v>
      </c>
      <c r="L66" s="19" t="s">
        <v>1217</v>
      </c>
      <c r="M66" s="14">
        <v>72</v>
      </c>
      <c r="O66" s="15">
        <v>0.79</v>
      </c>
      <c r="Q66" s="10" t="s">
        <v>54</v>
      </c>
      <c r="R66" s="8" t="s">
        <v>1218</v>
      </c>
      <c r="S66" s="10" t="s">
        <v>23</v>
      </c>
      <c r="T66" s="10" t="s">
        <v>86</v>
      </c>
      <c r="U66" s="8" t="s">
        <v>1219</v>
      </c>
      <c r="V66" s="26">
        <v>573</v>
      </c>
      <c r="W66" s="10">
        <v>563</v>
      </c>
      <c r="X66" s="8" t="s">
        <v>27</v>
      </c>
      <c r="Y66" s="30">
        <v>0.98</v>
      </c>
      <c r="Z66" s="10" t="s">
        <v>27</v>
      </c>
      <c r="AA66" s="8" t="s">
        <v>1220</v>
      </c>
      <c r="AB66" s="10" t="s">
        <v>25</v>
      </c>
      <c r="AC66" s="10" t="s">
        <v>29</v>
      </c>
      <c r="AD66" s="36" t="s">
        <v>150</v>
      </c>
      <c r="AE66" s="36" t="s">
        <v>119</v>
      </c>
      <c r="AF66" s="36" t="s">
        <v>122</v>
      </c>
      <c r="AG66" s="36" t="s">
        <v>122</v>
      </c>
      <c r="AI66" s="10" t="s">
        <v>9</v>
      </c>
      <c r="AJ66" s="10" t="s">
        <v>16</v>
      </c>
      <c r="AK66" s="10" t="s">
        <v>84</v>
      </c>
      <c r="AL66" s="10" t="s">
        <v>162</v>
      </c>
      <c r="AM66" s="36" t="s">
        <v>119</v>
      </c>
      <c r="AN66" s="8" t="s">
        <v>1221</v>
      </c>
      <c r="AO66" s="10" t="s">
        <v>1178</v>
      </c>
      <c r="AP66" s="10">
        <v>3.9</v>
      </c>
      <c r="AQ66" s="8" t="s">
        <v>1222</v>
      </c>
      <c r="AR66" s="9" t="s">
        <v>110</v>
      </c>
      <c r="AS66" s="23" t="s">
        <v>1164</v>
      </c>
      <c r="AT66" s="9" t="s">
        <v>211</v>
      </c>
      <c r="AU66" s="23" t="s">
        <v>66</v>
      </c>
      <c r="AV66" s="9" t="s">
        <v>110</v>
      </c>
      <c r="AW66" s="23" t="s">
        <v>1096</v>
      </c>
      <c r="AX66" s="22" t="s">
        <v>17</v>
      </c>
      <c r="AY66" s="23" t="s">
        <v>66</v>
      </c>
      <c r="AZ66" s="22" t="s">
        <v>17</v>
      </c>
      <c r="BA66" s="23" t="s">
        <v>66</v>
      </c>
      <c r="BB66" s="9" t="s">
        <v>125</v>
      </c>
      <c r="BC66" s="23" t="s">
        <v>151</v>
      </c>
      <c r="BD66" s="9" t="s">
        <v>125</v>
      </c>
      <c r="BE66" s="23" t="s">
        <v>545</v>
      </c>
      <c r="BF66" s="9" t="s">
        <v>125</v>
      </c>
      <c r="BG66" s="23" t="s">
        <v>1223</v>
      </c>
    </row>
    <row r="67" spans="1:59" ht="135" x14ac:dyDescent="0.25">
      <c r="A67" s="2" t="s">
        <v>1388</v>
      </c>
      <c r="B67" s="2" t="s">
        <v>1098</v>
      </c>
      <c r="C67" s="2" t="s">
        <v>1099</v>
      </c>
      <c r="D67" s="13">
        <v>2020</v>
      </c>
      <c r="E67" s="17" t="s">
        <v>1406</v>
      </c>
      <c r="F67" s="13" t="s">
        <v>1067</v>
      </c>
      <c r="G67" s="13" t="s">
        <v>168</v>
      </c>
      <c r="H67" s="13" t="s">
        <v>116</v>
      </c>
      <c r="I67" s="13" t="s">
        <v>1005</v>
      </c>
      <c r="J67" s="17" t="s">
        <v>1100</v>
      </c>
      <c r="K67" s="14" t="s">
        <v>79</v>
      </c>
      <c r="L67" s="19" t="s">
        <v>1101</v>
      </c>
      <c r="M67" s="14">
        <v>69</v>
      </c>
      <c r="O67" s="15">
        <v>0.57999999999999996</v>
      </c>
      <c r="Q67" s="10" t="s">
        <v>293</v>
      </c>
      <c r="R67" s="8" t="s">
        <v>1102</v>
      </c>
      <c r="S67" s="10" t="s">
        <v>30</v>
      </c>
      <c r="T67" s="10" t="s">
        <v>86</v>
      </c>
      <c r="U67" s="8" t="s">
        <v>1103</v>
      </c>
      <c r="V67" s="26" t="s">
        <v>1104</v>
      </c>
      <c r="W67" s="10">
        <v>9911</v>
      </c>
      <c r="X67" s="8" t="s">
        <v>1060</v>
      </c>
      <c r="Y67" s="30" t="s">
        <v>27</v>
      </c>
      <c r="Z67" s="30" t="s">
        <v>1060</v>
      </c>
      <c r="AA67" s="8" t="s">
        <v>1105</v>
      </c>
      <c r="AB67" s="10" t="s">
        <v>25</v>
      </c>
      <c r="AC67" s="10" t="s">
        <v>24</v>
      </c>
      <c r="AD67" s="36" t="s">
        <v>1081</v>
      </c>
      <c r="AE67" s="36" t="s">
        <v>1106</v>
      </c>
      <c r="AF67" s="36" t="s">
        <v>1107</v>
      </c>
      <c r="AG67" s="36" t="s">
        <v>1106</v>
      </c>
      <c r="AH67" s="8" t="s">
        <v>1108</v>
      </c>
      <c r="AI67" s="10" t="s">
        <v>9</v>
      </c>
      <c r="AJ67" s="10" t="s">
        <v>16</v>
      </c>
      <c r="AK67" s="10" t="s">
        <v>84</v>
      </c>
      <c r="AL67" s="10" t="s">
        <v>1109</v>
      </c>
      <c r="AM67" s="36" t="s">
        <v>1110</v>
      </c>
      <c r="AN67" s="8" t="s">
        <v>1111</v>
      </c>
      <c r="AO67" s="10" t="s">
        <v>86</v>
      </c>
      <c r="AP67" s="10" t="s">
        <v>86</v>
      </c>
      <c r="AQ67" s="8" t="s">
        <v>1112</v>
      </c>
      <c r="AR67" s="9" t="s">
        <v>127</v>
      </c>
      <c r="AS67" s="23" t="s">
        <v>66</v>
      </c>
      <c r="AT67" s="9" t="s">
        <v>17</v>
      </c>
      <c r="AU67" s="23" t="s">
        <v>66</v>
      </c>
      <c r="AV67" s="9" t="s">
        <v>17</v>
      </c>
      <c r="AW67" s="23" t="s">
        <v>66</v>
      </c>
      <c r="AX67" s="22" t="s">
        <v>110</v>
      </c>
      <c r="AY67" s="23" t="s">
        <v>886</v>
      </c>
      <c r="AZ67" s="22" t="s">
        <v>17</v>
      </c>
      <c r="BA67" s="23" t="s">
        <v>66</v>
      </c>
      <c r="BB67" s="9" t="s">
        <v>125</v>
      </c>
      <c r="BC67" s="23" t="s">
        <v>632</v>
      </c>
      <c r="BD67" s="9" t="s">
        <v>125</v>
      </c>
      <c r="BE67" s="23" t="s">
        <v>1113</v>
      </c>
      <c r="BF67" s="9" t="s">
        <v>16</v>
      </c>
      <c r="BG67" s="23" t="s">
        <v>16</v>
      </c>
    </row>
    <row r="68" spans="1:59" ht="105" x14ac:dyDescent="0.25">
      <c r="A68" s="5" t="s">
        <v>1383</v>
      </c>
      <c r="B68" s="2" t="s">
        <v>633</v>
      </c>
      <c r="C68" s="2" t="s">
        <v>634</v>
      </c>
      <c r="D68" s="13">
        <v>2020</v>
      </c>
      <c r="E68" s="17" t="s">
        <v>642</v>
      </c>
      <c r="F68" s="13" t="s">
        <v>1066</v>
      </c>
      <c r="G68" s="13" t="s">
        <v>561</v>
      </c>
      <c r="H68" s="13" t="s">
        <v>643</v>
      </c>
      <c r="I68" s="13" t="s">
        <v>1005</v>
      </c>
      <c r="J68" s="17" t="s">
        <v>641</v>
      </c>
      <c r="K68" s="14" t="s">
        <v>635</v>
      </c>
      <c r="L68" s="19" t="s">
        <v>636</v>
      </c>
      <c r="M68" s="14">
        <v>38</v>
      </c>
      <c r="O68" s="15">
        <v>0.28000000000000003</v>
      </c>
      <c r="Q68" s="10" t="s">
        <v>54</v>
      </c>
      <c r="R68" s="8" t="s">
        <v>637</v>
      </c>
      <c r="S68" s="10" t="s">
        <v>23</v>
      </c>
      <c r="T68" s="10">
        <v>2</v>
      </c>
      <c r="U68" s="8" t="s">
        <v>646</v>
      </c>
      <c r="V68" s="26">
        <v>90</v>
      </c>
      <c r="W68" s="10">
        <v>90</v>
      </c>
      <c r="X68" s="8">
        <v>0</v>
      </c>
      <c r="Y68" s="30">
        <v>1</v>
      </c>
      <c r="Z68" s="30" t="s">
        <v>1060</v>
      </c>
      <c r="AA68" s="8" t="s">
        <v>645</v>
      </c>
      <c r="AB68" s="10" t="s">
        <v>25</v>
      </c>
      <c r="AC68" s="10" t="s">
        <v>26</v>
      </c>
      <c r="AD68" s="36" t="s">
        <v>1024</v>
      </c>
      <c r="AE68" s="36" t="s">
        <v>1031</v>
      </c>
      <c r="AF68" s="36" t="s">
        <v>639</v>
      </c>
      <c r="AG68" s="36" t="s">
        <v>638</v>
      </c>
      <c r="AI68" s="10" t="s">
        <v>9</v>
      </c>
      <c r="AJ68" s="10" t="s">
        <v>16</v>
      </c>
      <c r="AK68" s="10" t="s">
        <v>84</v>
      </c>
      <c r="AL68" s="10" t="s">
        <v>163</v>
      </c>
      <c r="AM68" s="36" t="s">
        <v>140</v>
      </c>
      <c r="AN68" s="8" t="s">
        <v>644</v>
      </c>
      <c r="AO68" s="10" t="s">
        <v>337</v>
      </c>
      <c r="AP68" s="10">
        <v>0.5</v>
      </c>
      <c r="AQ68" s="8" t="s">
        <v>640</v>
      </c>
      <c r="AR68" s="9" t="s">
        <v>417</v>
      </c>
      <c r="AS68" s="23" t="s">
        <v>111</v>
      </c>
      <c r="AT68" s="9" t="s">
        <v>110</v>
      </c>
      <c r="AU68" s="23" t="s">
        <v>647</v>
      </c>
      <c r="AV68" s="9" t="s">
        <v>17</v>
      </c>
      <c r="AW68" s="23" t="s">
        <v>66</v>
      </c>
      <c r="AX68" s="22" t="s">
        <v>648</v>
      </c>
      <c r="AY68" s="38" t="s">
        <v>66</v>
      </c>
      <c r="AZ68" s="22" t="s">
        <v>17</v>
      </c>
      <c r="BA68" s="23" t="s">
        <v>66</v>
      </c>
      <c r="BB68" s="9" t="s">
        <v>17</v>
      </c>
      <c r="BC68" s="23" t="s">
        <v>66</v>
      </c>
      <c r="BD68" s="9" t="s">
        <v>70</v>
      </c>
      <c r="BE68" s="23" t="s">
        <v>69</v>
      </c>
      <c r="BF68" s="9" t="s">
        <v>70</v>
      </c>
      <c r="BG68" s="23" t="s">
        <v>69</v>
      </c>
    </row>
    <row r="69" spans="1:59" ht="150" x14ac:dyDescent="0.25">
      <c r="A69" s="5" t="s">
        <v>1384</v>
      </c>
      <c r="B69" s="2" t="s">
        <v>752</v>
      </c>
      <c r="C69" s="2" t="s">
        <v>617</v>
      </c>
      <c r="D69" s="13">
        <v>2020</v>
      </c>
      <c r="E69" s="17" t="s">
        <v>86</v>
      </c>
      <c r="F69" s="13" t="s">
        <v>86</v>
      </c>
      <c r="G69" s="13" t="s">
        <v>168</v>
      </c>
      <c r="H69" s="13" t="s">
        <v>326</v>
      </c>
      <c r="I69" s="32" t="s">
        <v>1006</v>
      </c>
      <c r="J69" s="17" t="s">
        <v>754</v>
      </c>
      <c r="K69" s="14" t="s">
        <v>203</v>
      </c>
      <c r="L69" s="19" t="s">
        <v>756</v>
      </c>
      <c r="M69" s="14">
        <v>66</v>
      </c>
      <c r="O69" s="15">
        <v>0.54</v>
      </c>
      <c r="Q69" s="10" t="s">
        <v>54</v>
      </c>
      <c r="R69" s="8" t="s">
        <v>753</v>
      </c>
      <c r="S69" s="10" t="s">
        <v>23</v>
      </c>
      <c r="T69" s="10">
        <v>2</v>
      </c>
      <c r="U69" s="8" t="s">
        <v>757</v>
      </c>
      <c r="V69" s="26" t="s">
        <v>27</v>
      </c>
      <c r="W69" s="10">
        <v>87</v>
      </c>
      <c r="X69" s="28" t="s">
        <v>97</v>
      </c>
      <c r="Y69" s="31" t="s">
        <v>27</v>
      </c>
      <c r="Z69" s="30" t="s">
        <v>1060</v>
      </c>
      <c r="AA69" s="8" t="s">
        <v>758</v>
      </c>
      <c r="AB69" s="10" t="s">
        <v>25</v>
      </c>
      <c r="AC69" s="10" t="s">
        <v>24</v>
      </c>
      <c r="AD69" s="36" t="s">
        <v>993</v>
      </c>
      <c r="AE69" s="36" t="s">
        <v>755</v>
      </c>
      <c r="AF69" s="36" t="s">
        <v>122</v>
      </c>
      <c r="AG69" s="36" t="s">
        <v>122</v>
      </c>
      <c r="AI69" s="10" t="s">
        <v>9</v>
      </c>
      <c r="AJ69" s="10" t="s">
        <v>16</v>
      </c>
      <c r="AK69" s="10" t="s">
        <v>84</v>
      </c>
      <c r="AL69" s="10" t="s">
        <v>760</v>
      </c>
      <c r="AM69" s="36" t="s">
        <v>760</v>
      </c>
      <c r="AN69" s="8" t="s">
        <v>759</v>
      </c>
      <c r="AO69" s="10" t="s">
        <v>568</v>
      </c>
      <c r="AP69" s="10">
        <v>2</v>
      </c>
      <c r="AQ69" s="8" t="s">
        <v>761</v>
      </c>
      <c r="AR69" s="9" t="s">
        <v>17</v>
      </c>
      <c r="AS69" s="23" t="s">
        <v>66</v>
      </c>
      <c r="AT69" s="9" t="s">
        <v>17</v>
      </c>
      <c r="AU69" s="23" t="s">
        <v>66</v>
      </c>
      <c r="AV69" s="9" t="s">
        <v>17</v>
      </c>
      <c r="AW69" s="23" t="s">
        <v>66</v>
      </c>
      <c r="AX69" s="22" t="s">
        <v>1054</v>
      </c>
      <c r="AY69" s="38" t="s">
        <v>66</v>
      </c>
      <c r="AZ69" s="22" t="s">
        <v>17</v>
      </c>
      <c r="BA69" s="23" t="s">
        <v>66</v>
      </c>
      <c r="BB69" s="9" t="s">
        <v>17</v>
      </c>
      <c r="BC69" s="23" t="s">
        <v>66</v>
      </c>
      <c r="BD69" s="9" t="s">
        <v>70</v>
      </c>
      <c r="BE69" s="23" t="s">
        <v>66</v>
      </c>
      <c r="BF69" s="9" t="s">
        <v>17</v>
      </c>
      <c r="BG69" s="23" t="s">
        <v>66</v>
      </c>
    </row>
    <row r="70" spans="1:59" ht="180" x14ac:dyDescent="0.25">
      <c r="A70" s="2" t="s">
        <v>1389</v>
      </c>
      <c r="B70" s="2" t="s">
        <v>1180</v>
      </c>
      <c r="C70" s="2" t="s">
        <v>426</v>
      </c>
      <c r="D70" s="13">
        <v>2020</v>
      </c>
      <c r="E70" s="17" t="s">
        <v>1181</v>
      </c>
      <c r="F70" s="13" t="s">
        <v>1067</v>
      </c>
      <c r="G70" s="13" t="s">
        <v>46</v>
      </c>
      <c r="H70" s="13" t="s">
        <v>270</v>
      </c>
      <c r="I70" s="13" t="s">
        <v>1005</v>
      </c>
      <c r="J70" s="17" t="s">
        <v>1182</v>
      </c>
      <c r="K70" s="14" t="s">
        <v>509</v>
      </c>
      <c r="M70" s="14">
        <v>61</v>
      </c>
      <c r="O70" s="15">
        <v>0.52</v>
      </c>
      <c r="Q70" s="10" t="s">
        <v>54</v>
      </c>
      <c r="R70" s="8" t="s">
        <v>1183</v>
      </c>
      <c r="S70" s="10" t="s">
        <v>23</v>
      </c>
      <c r="T70" s="10">
        <v>2</v>
      </c>
      <c r="U70" s="8" t="s">
        <v>1184</v>
      </c>
      <c r="V70" s="26">
        <v>78590</v>
      </c>
      <c r="W70" s="10" t="s">
        <v>1185</v>
      </c>
      <c r="X70" s="8" t="s">
        <v>27</v>
      </c>
      <c r="Y70" s="30">
        <v>0.47</v>
      </c>
      <c r="Z70" s="30" t="s">
        <v>27</v>
      </c>
      <c r="AA70" s="8" t="s">
        <v>1186</v>
      </c>
      <c r="AB70" s="10" t="s">
        <v>25</v>
      </c>
      <c r="AC70" s="10" t="s">
        <v>29</v>
      </c>
      <c r="AD70" s="36" t="s">
        <v>1140</v>
      </c>
      <c r="AE70" s="36" t="s">
        <v>1187</v>
      </c>
      <c r="AF70" s="36" t="s">
        <v>1188</v>
      </c>
      <c r="AG70" s="36" t="s">
        <v>1187</v>
      </c>
      <c r="AH70" s="8" t="s">
        <v>1189</v>
      </c>
      <c r="AI70" s="10" t="s">
        <v>9</v>
      </c>
      <c r="AJ70" s="10" t="s">
        <v>16</v>
      </c>
      <c r="AK70" s="10" t="s">
        <v>84</v>
      </c>
      <c r="AL70" s="10" t="s">
        <v>1190</v>
      </c>
      <c r="AM70" s="36" t="s">
        <v>1191</v>
      </c>
      <c r="AN70" s="8" t="s">
        <v>1192</v>
      </c>
      <c r="AO70" s="10" t="s">
        <v>911</v>
      </c>
      <c r="AP70" s="10">
        <v>5</v>
      </c>
      <c r="AQ70" s="8" t="s">
        <v>1193</v>
      </c>
      <c r="AR70" s="9" t="s">
        <v>417</v>
      </c>
      <c r="AS70" s="23" t="s">
        <v>66</v>
      </c>
      <c r="AT70" s="9" t="s">
        <v>65</v>
      </c>
      <c r="AU70" s="23" t="s">
        <v>66</v>
      </c>
      <c r="AV70" s="9" t="s">
        <v>85</v>
      </c>
      <c r="AW70" s="23" t="s">
        <v>66</v>
      </c>
      <c r="AX70" s="22" t="s">
        <v>1054</v>
      </c>
      <c r="AY70" s="23" t="s">
        <v>66</v>
      </c>
      <c r="AZ70" s="22" t="s">
        <v>17</v>
      </c>
      <c r="BA70" s="23" t="s">
        <v>66</v>
      </c>
      <c r="BB70" s="9" t="s">
        <v>180</v>
      </c>
      <c r="BC70" s="23" t="s">
        <v>632</v>
      </c>
      <c r="BD70" s="9" t="s">
        <v>125</v>
      </c>
      <c r="BE70" s="23" t="s">
        <v>1194</v>
      </c>
      <c r="BF70" s="9" t="s">
        <v>180</v>
      </c>
      <c r="BG70" s="23" t="s">
        <v>66</v>
      </c>
    </row>
    <row r="71" spans="1:59" ht="210" x14ac:dyDescent="0.25">
      <c r="A71" s="2" t="s">
        <v>1387</v>
      </c>
      <c r="B71" s="2" t="s">
        <v>1083</v>
      </c>
      <c r="C71" s="2" t="s">
        <v>1084</v>
      </c>
      <c r="D71" s="13">
        <v>2020</v>
      </c>
      <c r="E71" s="17" t="s">
        <v>564</v>
      </c>
      <c r="F71" s="13" t="s">
        <v>1067</v>
      </c>
      <c r="G71" s="13" t="s">
        <v>38</v>
      </c>
      <c r="H71" s="13" t="s">
        <v>270</v>
      </c>
      <c r="I71" s="13" t="s">
        <v>1005</v>
      </c>
      <c r="J71" s="17" t="s">
        <v>1085</v>
      </c>
      <c r="K71" s="14" t="s">
        <v>79</v>
      </c>
      <c r="L71" s="19" t="s">
        <v>1086</v>
      </c>
      <c r="M71" s="14">
        <v>67</v>
      </c>
      <c r="O71" s="15">
        <v>0.76</v>
      </c>
      <c r="Q71" s="10" t="s">
        <v>54</v>
      </c>
      <c r="R71" s="8" t="s">
        <v>1087</v>
      </c>
      <c r="S71" s="10" t="s">
        <v>23</v>
      </c>
      <c r="T71" s="10" t="s">
        <v>86</v>
      </c>
      <c r="U71" s="8" t="s">
        <v>1088</v>
      </c>
      <c r="V71" s="26" t="s">
        <v>1089</v>
      </c>
      <c r="W71" s="10">
        <v>1050</v>
      </c>
      <c r="X71" s="8" t="s">
        <v>27</v>
      </c>
      <c r="Y71" s="30" t="s">
        <v>27</v>
      </c>
      <c r="Z71" s="10" t="s">
        <v>27</v>
      </c>
      <c r="AA71" s="8" t="s">
        <v>1090</v>
      </c>
      <c r="AB71" s="10" t="s">
        <v>25</v>
      </c>
      <c r="AC71" s="10" t="s">
        <v>26</v>
      </c>
      <c r="AD71" s="36" t="s">
        <v>150</v>
      </c>
      <c r="AE71" s="36" t="s">
        <v>119</v>
      </c>
      <c r="AF71" s="36" t="s">
        <v>1022</v>
      </c>
      <c r="AG71" s="36" t="s">
        <v>1091</v>
      </c>
      <c r="AH71" s="8" t="s">
        <v>1092</v>
      </c>
      <c r="AI71" s="10" t="s">
        <v>9</v>
      </c>
      <c r="AJ71" s="10" t="s">
        <v>16</v>
      </c>
      <c r="AK71" s="10" t="s">
        <v>338</v>
      </c>
      <c r="AL71" s="10" t="s">
        <v>503</v>
      </c>
      <c r="AM71" s="36" t="s">
        <v>119</v>
      </c>
      <c r="AN71" s="8" t="s">
        <v>1093</v>
      </c>
      <c r="AO71" s="10" t="s">
        <v>1094</v>
      </c>
      <c r="AP71" s="10">
        <v>1.5</v>
      </c>
      <c r="AQ71" s="8" t="s">
        <v>1095</v>
      </c>
      <c r="AR71" s="9" t="s">
        <v>67</v>
      </c>
      <c r="AS71" s="23" t="s">
        <v>66</v>
      </c>
      <c r="AT71" s="9" t="s">
        <v>65</v>
      </c>
      <c r="AU71" s="23" t="s">
        <v>66</v>
      </c>
      <c r="AV71" s="9" t="s">
        <v>85</v>
      </c>
      <c r="AW71" s="23" t="s">
        <v>1096</v>
      </c>
      <c r="AX71" s="22" t="s">
        <v>17</v>
      </c>
      <c r="AY71" s="23" t="s">
        <v>66</v>
      </c>
      <c r="AZ71" s="22" t="s">
        <v>17</v>
      </c>
      <c r="BA71" s="23" t="s">
        <v>66</v>
      </c>
      <c r="BB71" s="9" t="s">
        <v>125</v>
      </c>
      <c r="BC71" s="23" t="s">
        <v>151</v>
      </c>
      <c r="BD71" s="9" t="s">
        <v>70</v>
      </c>
      <c r="BE71" s="23" t="s">
        <v>545</v>
      </c>
      <c r="BF71" s="9" t="s">
        <v>125</v>
      </c>
      <c r="BG71" s="23" t="s">
        <v>1097</v>
      </c>
    </row>
    <row r="72" spans="1:59" ht="150" x14ac:dyDescent="0.25">
      <c r="A72" s="2" t="s">
        <v>1392</v>
      </c>
      <c r="B72" s="2" t="s">
        <v>1224</v>
      </c>
      <c r="C72" s="3" t="s">
        <v>1225</v>
      </c>
      <c r="D72" s="13">
        <v>2020</v>
      </c>
      <c r="E72" s="17" t="s">
        <v>1226</v>
      </c>
      <c r="F72" s="13" t="s">
        <v>1067</v>
      </c>
      <c r="G72" s="13" t="s">
        <v>1227</v>
      </c>
      <c r="H72" s="13" t="s">
        <v>270</v>
      </c>
      <c r="I72" s="13" t="s">
        <v>1005</v>
      </c>
      <c r="J72" s="17" t="s">
        <v>1228</v>
      </c>
      <c r="K72" s="14" t="s">
        <v>131</v>
      </c>
      <c r="L72" s="19" t="s">
        <v>1229</v>
      </c>
      <c r="M72" s="14">
        <v>71</v>
      </c>
      <c r="O72" s="15">
        <v>0.41</v>
      </c>
      <c r="P72" s="19" t="s">
        <v>1230</v>
      </c>
      <c r="Q72" s="10" t="s">
        <v>54</v>
      </c>
      <c r="R72" s="8" t="s">
        <v>1231</v>
      </c>
      <c r="S72" s="10" t="s">
        <v>23</v>
      </c>
      <c r="T72" s="10">
        <v>1</v>
      </c>
      <c r="U72" s="8" t="s">
        <v>1232</v>
      </c>
      <c r="V72" s="26" t="s">
        <v>1233</v>
      </c>
      <c r="W72" s="10">
        <v>6226</v>
      </c>
      <c r="X72" s="8" t="s">
        <v>27</v>
      </c>
      <c r="Y72" s="30" t="s">
        <v>27</v>
      </c>
      <c r="Z72" s="10" t="s">
        <v>27</v>
      </c>
      <c r="AA72" s="8" t="s">
        <v>1234</v>
      </c>
      <c r="AB72" s="10" t="s">
        <v>25</v>
      </c>
      <c r="AC72" s="10" t="s">
        <v>29</v>
      </c>
      <c r="AD72" s="36" t="s">
        <v>993</v>
      </c>
      <c r="AE72" s="36" t="s">
        <v>1235</v>
      </c>
      <c r="AF72" s="36" t="s">
        <v>1236</v>
      </c>
      <c r="AG72" s="36" t="s">
        <v>1237</v>
      </c>
      <c r="AI72" s="10" t="s">
        <v>9</v>
      </c>
      <c r="AJ72" s="10" t="s">
        <v>16</v>
      </c>
      <c r="AK72" s="10" t="s">
        <v>84</v>
      </c>
      <c r="AL72" s="10" t="s">
        <v>1238</v>
      </c>
      <c r="AM72" s="36" t="s">
        <v>503</v>
      </c>
      <c r="AN72" s="8" t="s">
        <v>1239</v>
      </c>
      <c r="AO72" s="10" t="s">
        <v>697</v>
      </c>
      <c r="AP72" s="10">
        <v>3.1</v>
      </c>
      <c r="AQ72" s="8" t="s">
        <v>1240</v>
      </c>
      <c r="AR72" s="9" t="s">
        <v>67</v>
      </c>
      <c r="AS72" s="23" t="s">
        <v>66</v>
      </c>
      <c r="AT72" s="9" t="s">
        <v>17</v>
      </c>
      <c r="AU72" s="23" t="s">
        <v>66</v>
      </c>
      <c r="AV72" s="22" t="s">
        <v>17</v>
      </c>
      <c r="AW72" s="23" t="s">
        <v>66</v>
      </c>
      <c r="AX72" s="22" t="s">
        <v>17</v>
      </c>
      <c r="AY72" s="23" t="s">
        <v>66</v>
      </c>
      <c r="AZ72" s="22" t="s">
        <v>17</v>
      </c>
      <c r="BA72" s="23" t="s">
        <v>66</v>
      </c>
      <c r="BB72" s="9" t="s">
        <v>125</v>
      </c>
      <c r="BC72" s="23" t="s">
        <v>632</v>
      </c>
      <c r="BD72" s="9" t="s">
        <v>125</v>
      </c>
      <c r="BE72" s="23" t="s">
        <v>545</v>
      </c>
      <c r="BF72" s="9" t="s">
        <v>125</v>
      </c>
      <c r="BG72" s="23" t="s">
        <v>1241</v>
      </c>
    </row>
    <row r="73" spans="1:59" ht="165" x14ac:dyDescent="0.25">
      <c r="A73" s="5" t="s">
        <v>1378</v>
      </c>
      <c r="B73" s="2" t="s">
        <v>887</v>
      </c>
      <c r="C73" s="2" t="s">
        <v>888</v>
      </c>
      <c r="D73" s="13">
        <v>2020</v>
      </c>
      <c r="E73" s="17" t="s">
        <v>889</v>
      </c>
      <c r="F73" s="13" t="s">
        <v>1067</v>
      </c>
      <c r="G73" s="13" t="s">
        <v>46</v>
      </c>
      <c r="H73" s="13" t="s">
        <v>48</v>
      </c>
      <c r="I73" s="13" t="s">
        <v>1005</v>
      </c>
      <c r="J73" s="17" t="s">
        <v>898</v>
      </c>
      <c r="K73" s="14" t="s">
        <v>890</v>
      </c>
      <c r="L73" s="19" t="s">
        <v>891</v>
      </c>
      <c r="M73" s="14">
        <v>56</v>
      </c>
      <c r="O73" s="15">
        <v>0.64</v>
      </c>
      <c r="Q73" s="10" t="s">
        <v>54</v>
      </c>
      <c r="R73" s="8" t="s">
        <v>892</v>
      </c>
      <c r="S73" s="10" t="s">
        <v>23</v>
      </c>
      <c r="T73" s="10">
        <v>4</v>
      </c>
      <c r="U73" s="8" t="s">
        <v>894</v>
      </c>
      <c r="V73" s="26">
        <v>1953</v>
      </c>
      <c r="W73" s="10">
        <v>1178</v>
      </c>
      <c r="X73" s="8" t="s">
        <v>97</v>
      </c>
      <c r="Y73" s="30">
        <v>0.6</v>
      </c>
      <c r="Z73" s="10" t="s">
        <v>27</v>
      </c>
      <c r="AA73" s="8" t="s">
        <v>893</v>
      </c>
      <c r="AB73" s="10" t="s">
        <v>25</v>
      </c>
      <c r="AC73" s="10" t="s">
        <v>29</v>
      </c>
      <c r="AD73" s="36" t="s">
        <v>150</v>
      </c>
      <c r="AE73" s="36" t="s">
        <v>333</v>
      </c>
      <c r="AF73" s="36" t="s">
        <v>122</v>
      </c>
      <c r="AG73" s="36" t="s">
        <v>122</v>
      </c>
      <c r="AI73" s="10" t="s">
        <v>9</v>
      </c>
      <c r="AJ73" s="10" t="s">
        <v>16</v>
      </c>
      <c r="AK73" s="10" t="s">
        <v>84</v>
      </c>
      <c r="AL73" s="10" t="s">
        <v>331</v>
      </c>
      <c r="AM73" s="36" t="s">
        <v>331</v>
      </c>
      <c r="AN73" s="8" t="s">
        <v>895</v>
      </c>
      <c r="AO73" s="10" t="s">
        <v>896</v>
      </c>
      <c r="AP73" s="10">
        <v>1.6</v>
      </c>
      <c r="AQ73" s="8" t="s">
        <v>897</v>
      </c>
      <c r="AR73" s="9" t="s">
        <v>67</v>
      </c>
      <c r="AS73" s="23" t="s">
        <v>66</v>
      </c>
      <c r="AT73" s="9" t="s">
        <v>17</v>
      </c>
      <c r="AU73" s="23" t="s">
        <v>66</v>
      </c>
      <c r="AV73" s="9" t="s">
        <v>85</v>
      </c>
      <c r="AW73" s="23" t="s">
        <v>333</v>
      </c>
      <c r="AX73" s="22" t="s">
        <v>17</v>
      </c>
      <c r="AY73" s="38" t="s">
        <v>66</v>
      </c>
      <c r="AZ73" s="22" t="s">
        <v>17</v>
      </c>
      <c r="BA73" s="23" t="s">
        <v>66</v>
      </c>
      <c r="BB73" s="9" t="s">
        <v>70</v>
      </c>
      <c r="BC73" s="23" t="s">
        <v>333</v>
      </c>
      <c r="BD73" s="9" t="s">
        <v>125</v>
      </c>
      <c r="BE73" s="23" t="s">
        <v>899</v>
      </c>
      <c r="BF73" s="9" t="s">
        <v>125</v>
      </c>
      <c r="BG73" s="23" t="s">
        <v>69</v>
      </c>
    </row>
    <row r="74" spans="1:59" ht="195" x14ac:dyDescent="0.25">
      <c r="A74" s="2" t="s">
        <v>1394</v>
      </c>
      <c r="B74" s="2" t="s">
        <v>1254</v>
      </c>
      <c r="C74" s="2" t="s">
        <v>1255</v>
      </c>
      <c r="D74" s="13">
        <v>2020</v>
      </c>
      <c r="E74" s="17" t="s">
        <v>1256</v>
      </c>
      <c r="F74" s="13" t="s">
        <v>1066</v>
      </c>
      <c r="G74" s="13" t="s">
        <v>47</v>
      </c>
      <c r="H74" s="13" t="s">
        <v>49</v>
      </c>
      <c r="I74" s="13" t="s">
        <v>1005</v>
      </c>
      <c r="J74" s="17" t="s">
        <v>1257</v>
      </c>
      <c r="K74" s="14" t="s">
        <v>131</v>
      </c>
      <c r="L74" s="19" t="s">
        <v>1258</v>
      </c>
      <c r="M74" s="14">
        <v>48.6</v>
      </c>
      <c r="O74" s="15">
        <v>0.41799999999999998</v>
      </c>
      <c r="P74" s="19" t="s">
        <v>1259</v>
      </c>
      <c r="Q74" s="10" t="s">
        <v>54</v>
      </c>
      <c r="R74" s="8" t="s">
        <v>1260</v>
      </c>
      <c r="S74" s="10" t="s">
        <v>23</v>
      </c>
      <c r="T74" s="10">
        <v>0</v>
      </c>
      <c r="U74" s="8" t="s">
        <v>1261</v>
      </c>
      <c r="V74" s="27" t="s">
        <v>1171</v>
      </c>
      <c r="W74" s="10">
        <v>1397573</v>
      </c>
      <c r="X74" s="8" t="s">
        <v>27</v>
      </c>
      <c r="Y74" s="30" t="s">
        <v>27</v>
      </c>
      <c r="Z74" s="10" t="s">
        <v>27</v>
      </c>
      <c r="AA74" s="8" t="s">
        <v>1262</v>
      </c>
      <c r="AB74" s="10" t="s">
        <v>25</v>
      </c>
      <c r="AC74" s="10" t="s">
        <v>29</v>
      </c>
      <c r="AD74" s="36" t="s">
        <v>1263</v>
      </c>
      <c r="AE74" s="36" t="s">
        <v>1264</v>
      </c>
      <c r="AF74" s="36" t="s">
        <v>1265</v>
      </c>
      <c r="AG74" s="36" t="s">
        <v>1266</v>
      </c>
      <c r="AI74" s="10" t="s">
        <v>9</v>
      </c>
      <c r="AJ74" s="10" t="s">
        <v>16</v>
      </c>
      <c r="AK74" s="10" t="s">
        <v>84</v>
      </c>
      <c r="AL74" s="10" t="s">
        <v>503</v>
      </c>
      <c r="AM74" s="36" t="s">
        <v>503</v>
      </c>
      <c r="AN74" s="8" t="s">
        <v>1267</v>
      </c>
      <c r="AO74" s="10" t="s">
        <v>1268</v>
      </c>
      <c r="AP74" s="10">
        <v>7.5</v>
      </c>
      <c r="AQ74" s="8" t="s">
        <v>1269</v>
      </c>
      <c r="AR74" s="9" t="s">
        <v>17</v>
      </c>
      <c r="AS74" s="23" t="s">
        <v>66</v>
      </c>
      <c r="AT74" s="9" t="s">
        <v>17</v>
      </c>
      <c r="AU74" s="23" t="s">
        <v>66</v>
      </c>
      <c r="AV74" s="9" t="s">
        <v>17</v>
      </c>
      <c r="AW74" s="23" t="s">
        <v>66</v>
      </c>
      <c r="AX74" s="22" t="s">
        <v>17</v>
      </c>
      <c r="AY74" s="38" t="s">
        <v>66</v>
      </c>
      <c r="AZ74" s="22" t="s">
        <v>17</v>
      </c>
      <c r="BA74" s="23" t="s">
        <v>66</v>
      </c>
      <c r="BB74" s="9" t="s">
        <v>70</v>
      </c>
      <c r="BC74" s="23" t="s">
        <v>632</v>
      </c>
      <c r="BD74" s="9" t="s">
        <v>125</v>
      </c>
      <c r="BE74" s="23" t="s">
        <v>545</v>
      </c>
      <c r="BF74" s="9" t="s">
        <v>125</v>
      </c>
      <c r="BG74" s="23" t="s">
        <v>1097</v>
      </c>
    </row>
    <row r="75" spans="1:59" ht="135" x14ac:dyDescent="0.25">
      <c r="A75" s="2" t="s">
        <v>1399</v>
      </c>
      <c r="B75" s="2" t="s">
        <v>1270</v>
      </c>
      <c r="C75" s="2" t="s">
        <v>1271</v>
      </c>
      <c r="D75" s="13">
        <v>2021</v>
      </c>
      <c r="E75" s="17" t="s">
        <v>1272</v>
      </c>
      <c r="F75" s="13" t="s">
        <v>1067</v>
      </c>
      <c r="G75" s="13" t="s">
        <v>46</v>
      </c>
      <c r="H75" s="13" t="s">
        <v>270</v>
      </c>
      <c r="I75" s="13" t="s">
        <v>1005</v>
      </c>
      <c r="J75" s="17" t="s">
        <v>1273</v>
      </c>
      <c r="K75" s="14" t="s">
        <v>1274</v>
      </c>
      <c r="L75" s="19" t="s">
        <v>1275</v>
      </c>
      <c r="M75" s="14">
        <v>72</v>
      </c>
      <c r="O75" s="15">
        <v>0.99</v>
      </c>
      <c r="Q75" s="10" t="s">
        <v>54</v>
      </c>
      <c r="R75" s="8" t="s">
        <v>1276</v>
      </c>
      <c r="S75" s="10" t="s">
        <v>23</v>
      </c>
      <c r="T75" s="10" t="s">
        <v>86</v>
      </c>
      <c r="U75" s="8" t="s">
        <v>1277</v>
      </c>
      <c r="V75" s="26">
        <v>53796</v>
      </c>
      <c r="W75" s="10">
        <v>49458</v>
      </c>
      <c r="X75" s="8" t="s">
        <v>27</v>
      </c>
      <c r="Y75" s="30">
        <v>0.92</v>
      </c>
      <c r="Z75" s="30" t="s">
        <v>27</v>
      </c>
      <c r="AA75" s="8" t="s">
        <v>1278</v>
      </c>
      <c r="AB75" s="10" t="s">
        <v>25</v>
      </c>
      <c r="AC75" s="10" t="s">
        <v>26</v>
      </c>
      <c r="AD75" s="36" t="s">
        <v>1081</v>
      </c>
      <c r="AE75" s="36" t="s">
        <v>1279</v>
      </c>
      <c r="AF75" s="36" t="s">
        <v>1280</v>
      </c>
      <c r="AG75" s="36" t="s">
        <v>1281</v>
      </c>
      <c r="AH75" s="8" t="s">
        <v>1282</v>
      </c>
      <c r="AI75" s="10" t="s">
        <v>575</v>
      </c>
      <c r="AJ75" s="10" t="s">
        <v>1283</v>
      </c>
      <c r="AK75" s="10" t="s">
        <v>1284</v>
      </c>
      <c r="AL75" s="10" t="s">
        <v>503</v>
      </c>
      <c r="AM75" s="36" t="s">
        <v>503</v>
      </c>
      <c r="AN75" s="8" t="s">
        <v>1285</v>
      </c>
      <c r="AO75" s="10" t="s">
        <v>1286</v>
      </c>
      <c r="AP75" s="10">
        <v>1.4</v>
      </c>
      <c r="AQ75" s="8" t="s">
        <v>1287</v>
      </c>
      <c r="AR75" s="9" t="s">
        <v>110</v>
      </c>
      <c r="AS75" s="23" t="s">
        <v>1288</v>
      </c>
      <c r="AT75" s="9" t="s">
        <v>65</v>
      </c>
      <c r="AU75" s="23" t="s">
        <v>1289</v>
      </c>
      <c r="AV75" s="9" t="s">
        <v>17</v>
      </c>
      <c r="AW75" s="23" t="s">
        <v>66</v>
      </c>
      <c r="AX75" s="9" t="s">
        <v>110</v>
      </c>
      <c r="AY75" s="23" t="s">
        <v>475</v>
      </c>
      <c r="AZ75" s="22" t="s">
        <v>17</v>
      </c>
      <c r="BA75" s="23" t="s">
        <v>66</v>
      </c>
      <c r="BB75" s="9" t="s">
        <v>125</v>
      </c>
      <c r="BC75" s="23" t="s">
        <v>632</v>
      </c>
      <c r="BD75" s="9" t="s">
        <v>125</v>
      </c>
      <c r="BE75" s="23" t="s">
        <v>1290</v>
      </c>
      <c r="BF75" s="9" t="s">
        <v>125</v>
      </c>
      <c r="BG75" s="23" t="s">
        <v>1223</v>
      </c>
    </row>
    <row r="76" spans="1:59" ht="210" x14ac:dyDescent="0.25">
      <c r="A76" s="2" t="s">
        <v>1395</v>
      </c>
      <c r="B76" s="2" t="s">
        <v>1114</v>
      </c>
      <c r="C76" s="2" t="s">
        <v>520</v>
      </c>
      <c r="D76" s="13">
        <v>2021</v>
      </c>
      <c r="E76" s="17" t="s">
        <v>1115</v>
      </c>
      <c r="F76" s="13" t="s">
        <v>1066</v>
      </c>
      <c r="G76" s="13" t="s">
        <v>47</v>
      </c>
      <c r="H76" s="13" t="s">
        <v>49</v>
      </c>
      <c r="I76" s="13" t="s">
        <v>1005</v>
      </c>
      <c r="J76" s="17" t="s">
        <v>1116</v>
      </c>
      <c r="K76" s="14" t="s">
        <v>131</v>
      </c>
      <c r="L76" s="19" t="s">
        <v>1117</v>
      </c>
      <c r="M76" s="14">
        <v>65</v>
      </c>
      <c r="O76" s="15">
        <v>0.56999999999999995</v>
      </c>
      <c r="Q76" s="10" t="s">
        <v>54</v>
      </c>
      <c r="R76" s="8" t="s">
        <v>1118</v>
      </c>
      <c r="S76" s="10" t="s">
        <v>23</v>
      </c>
      <c r="T76" s="10">
        <v>2</v>
      </c>
      <c r="U76" s="8" t="s">
        <v>1119</v>
      </c>
      <c r="V76" s="26">
        <v>8157969</v>
      </c>
      <c r="W76" s="10">
        <v>91319</v>
      </c>
      <c r="X76" s="8" t="s">
        <v>27</v>
      </c>
      <c r="Y76" s="30">
        <v>0.01</v>
      </c>
      <c r="Z76" s="30" t="s">
        <v>27</v>
      </c>
      <c r="AA76" s="8" t="s">
        <v>1120</v>
      </c>
      <c r="AB76" s="10" t="s">
        <v>25</v>
      </c>
      <c r="AC76" s="10" t="s">
        <v>29</v>
      </c>
      <c r="AD76" s="36" t="s">
        <v>1121</v>
      </c>
      <c r="AE76" s="36" t="s">
        <v>1122</v>
      </c>
      <c r="AF76" s="36" t="s">
        <v>1123</v>
      </c>
      <c r="AG76" s="36" t="s">
        <v>1124</v>
      </c>
      <c r="AH76" s="8" t="s">
        <v>1125</v>
      </c>
      <c r="AI76" s="10" t="s">
        <v>1082</v>
      </c>
      <c r="AJ76" s="10" t="s">
        <v>1123</v>
      </c>
      <c r="AK76" s="10" t="s">
        <v>182</v>
      </c>
      <c r="AL76" s="10" t="s">
        <v>503</v>
      </c>
      <c r="AM76" s="36" t="s">
        <v>503</v>
      </c>
      <c r="AN76" s="8" t="s">
        <v>1126</v>
      </c>
      <c r="AO76" s="10" t="s">
        <v>1127</v>
      </c>
      <c r="AP76" s="10">
        <v>2.9</v>
      </c>
      <c r="AQ76" s="8" t="s">
        <v>1128</v>
      </c>
      <c r="AR76" s="9" t="s">
        <v>67</v>
      </c>
      <c r="AS76" s="23" t="s">
        <v>1129</v>
      </c>
      <c r="AT76" s="9" t="s">
        <v>17</v>
      </c>
      <c r="AU76" s="23" t="s">
        <v>66</v>
      </c>
      <c r="AV76" s="9" t="s">
        <v>17</v>
      </c>
      <c r="AW76" s="23" t="s">
        <v>66</v>
      </c>
      <c r="AX76" s="22" t="s">
        <v>110</v>
      </c>
      <c r="AY76" s="23" t="s">
        <v>1130</v>
      </c>
      <c r="AZ76" s="22" t="s">
        <v>125</v>
      </c>
      <c r="BA76" s="23" t="s">
        <v>179</v>
      </c>
      <c r="BB76" s="9" t="s">
        <v>125</v>
      </c>
      <c r="BC76" s="23" t="s">
        <v>632</v>
      </c>
      <c r="BD76" s="9" t="s">
        <v>125</v>
      </c>
      <c r="BE76" s="23" t="s">
        <v>403</v>
      </c>
      <c r="BF76" s="9" t="s">
        <v>125</v>
      </c>
      <c r="BG76" s="23" t="s">
        <v>1097</v>
      </c>
    </row>
    <row r="77" spans="1:59" ht="150" x14ac:dyDescent="0.25">
      <c r="A77" s="2" t="s">
        <v>1401</v>
      </c>
      <c r="B77" s="2" t="s">
        <v>1305</v>
      </c>
      <c r="C77" s="2" t="s">
        <v>438</v>
      </c>
      <c r="D77" s="13">
        <v>2021</v>
      </c>
      <c r="E77" s="17" t="s">
        <v>1306</v>
      </c>
      <c r="F77" s="13" t="s">
        <v>1067</v>
      </c>
      <c r="G77" s="13" t="s">
        <v>38</v>
      </c>
      <c r="H77" s="13" t="s">
        <v>48</v>
      </c>
      <c r="I77" s="13" t="s">
        <v>1005</v>
      </c>
      <c r="J77" s="17" t="s">
        <v>1307</v>
      </c>
      <c r="K77" s="14" t="s">
        <v>79</v>
      </c>
      <c r="L77" s="19" t="s">
        <v>1308</v>
      </c>
      <c r="M77" s="14">
        <v>67</v>
      </c>
      <c r="O77" s="15">
        <v>0.66</v>
      </c>
      <c r="Q77" s="10" t="s">
        <v>54</v>
      </c>
      <c r="R77" s="8" t="s">
        <v>1309</v>
      </c>
      <c r="S77" s="10" t="s">
        <v>23</v>
      </c>
      <c r="T77" s="10">
        <v>1</v>
      </c>
      <c r="U77" s="8" t="s">
        <v>1310</v>
      </c>
      <c r="V77" s="26" t="s">
        <v>1171</v>
      </c>
      <c r="W77" s="10">
        <v>3114</v>
      </c>
      <c r="X77" s="8" t="s">
        <v>27</v>
      </c>
      <c r="Y77" s="30" t="s">
        <v>27</v>
      </c>
      <c r="Z77" s="10" t="s">
        <v>27</v>
      </c>
      <c r="AA77" s="8" t="s">
        <v>1311</v>
      </c>
      <c r="AB77" s="10" t="s">
        <v>25</v>
      </c>
      <c r="AC77" s="10" t="s">
        <v>26</v>
      </c>
      <c r="AD77" s="36" t="s">
        <v>1312</v>
      </c>
      <c r="AE77" s="36" t="s">
        <v>1313</v>
      </c>
      <c r="AF77" s="36" t="s">
        <v>1314</v>
      </c>
      <c r="AG77" s="36" t="s">
        <v>1313</v>
      </c>
      <c r="AI77" s="10" t="s">
        <v>9</v>
      </c>
      <c r="AJ77" s="10" t="s">
        <v>16</v>
      </c>
      <c r="AK77" s="10" t="s">
        <v>84</v>
      </c>
      <c r="AL77" s="10" t="s">
        <v>503</v>
      </c>
      <c r="AM77" s="36" t="s">
        <v>503</v>
      </c>
      <c r="AN77" s="8" t="s">
        <v>1315</v>
      </c>
      <c r="AO77" s="10" t="s">
        <v>1316</v>
      </c>
      <c r="AP77" s="10">
        <v>3</v>
      </c>
      <c r="AQ77" s="8" t="s">
        <v>1317</v>
      </c>
      <c r="AR77" s="9" t="s">
        <v>67</v>
      </c>
      <c r="AS77" s="23" t="s">
        <v>66</v>
      </c>
      <c r="AT77" s="9" t="s">
        <v>65</v>
      </c>
      <c r="AU77" s="23" t="s">
        <v>66</v>
      </c>
      <c r="AV77" s="9" t="s">
        <v>1318</v>
      </c>
      <c r="AW77" s="23" t="s">
        <v>66</v>
      </c>
      <c r="AX77" s="22" t="s">
        <v>17</v>
      </c>
      <c r="AY77" s="23" t="s">
        <v>66</v>
      </c>
      <c r="AZ77" s="22" t="s">
        <v>17</v>
      </c>
      <c r="BA77" s="23" t="s">
        <v>66</v>
      </c>
      <c r="BB77" s="9" t="s">
        <v>125</v>
      </c>
      <c r="BC77" s="23" t="s">
        <v>632</v>
      </c>
      <c r="BD77" s="9" t="s">
        <v>125</v>
      </c>
      <c r="BE77" s="23" t="s">
        <v>545</v>
      </c>
      <c r="BF77" s="9" t="s">
        <v>125</v>
      </c>
      <c r="BG77" s="23" t="s">
        <v>1097</v>
      </c>
    </row>
    <row r="78" spans="1:59" ht="165" x14ac:dyDescent="0.25">
      <c r="A78" s="2" t="s">
        <v>1400</v>
      </c>
      <c r="B78" s="2" t="s">
        <v>1291</v>
      </c>
      <c r="C78" s="2" t="s">
        <v>1292</v>
      </c>
      <c r="D78" s="13">
        <v>2021</v>
      </c>
      <c r="E78" s="17" t="s">
        <v>1293</v>
      </c>
      <c r="F78" s="13" t="s">
        <v>1066</v>
      </c>
      <c r="G78" s="13" t="s">
        <v>1072</v>
      </c>
      <c r="H78" s="13" t="s">
        <v>270</v>
      </c>
      <c r="I78" s="13" t="s">
        <v>1005</v>
      </c>
      <c r="J78" s="17" t="s">
        <v>1294</v>
      </c>
      <c r="K78" s="14" t="s">
        <v>79</v>
      </c>
      <c r="L78" s="19" t="s">
        <v>1295</v>
      </c>
      <c r="M78" s="14">
        <v>80</v>
      </c>
      <c r="O78" s="15">
        <v>0.27</v>
      </c>
      <c r="P78" s="19" t="s">
        <v>1296</v>
      </c>
      <c r="Q78" s="10" t="s">
        <v>54</v>
      </c>
      <c r="R78" s="8" t="s">
        <v>1297</v>
      </c>
      <c r="S78" s="10" t="s">
        <v>23</v>
      </c>
      <c r="T78" s="10">
        <v>3</v>
      </c>
      <c r="U78" s="8" t="s">
        <v>1298</v>
      </c>
      <c r="V78" s="27" t="s">
        <v>1171</v>
      </c>
      <c r="W78" s="10">
        <v>19324</v>
      </c>
      <c r="X78" s="8" t="s">
        <v>27</v>
      </c>
      <c r="Y78" s="31" t="s">
        <v>27</v>
      </c>
      <c r="Z78" s="10" t="s">
        <v>27</v>
      </c>
      <c r="AA78" s="8" t="s">
        <v>1299</v>
      </c>
      <c r="AB78" s="10" t="s">
        <v>25</v>
      </c>
      <c r="AC78" s="10" t="s">
        <v>29</v>
      </c>
      <c r="AD78" s="36" t="s">
        <v>1157</v>
      </c>
      <c r="AE78" s="36" t="s">
        <v>1300</v>
      </c>
      <c r="AF78" s="36" t="s">
        <v>1301</v>
      </c>
      <c r="AG78" s="36" t="s">
        <v>1300</v>
      </c>
      <c r="AI78" s="10" t="s">
        <v>9</v>
      </c>
      <c r="AJ78" s="10" t="s">
        <v>16</v>
      </c>
      <c r="AK78" s="10" t="s">
        <v>84</v>
      </c>
      <c r="AL78" s="10" t="s">
        <v>875</v>
      </c>
      <c r="AM78" s="36" t="s">
        <v>875</v>
      </c>
      <c r="AN78" s="8" t="s">
        <v>1302</v>
      </c>
      <c r="AO78" s="10" t="s">
        <v>1303</v>
      </c>
      <c r="AP78" s="10">
        <v>3.7</v>
      </c>
      <c r="AQ78" s="8" t="s">
        <v>1304</v>
      </c>
      <c r="AR78" s="9" t="s">
        <v>67</v>
      </c>
      <c r="AS78" s="23" t="s">
        <v>1129</v>
      </c>
      <c r="AT78" s="9" t="s">
        <v>65</v>
      </c>
      <c r="AU78" s="23" t="s">
        <v>875</v>
      </c>
      <c r="AV78" s="9" t="s">
        <v>17</v>
      </c>
      <c r="AW78" s="23" t="s">
        <v>66</v>
      </c>
      <c r="AX78" s="22" t="s">
        <v>85</v>
      </c>
      <c r="AY78" s="23" t="s">
        <v>1130</v>
      </c>
      <c r="AZ78" s="22" t="s">
        <v>17</v>
      </c>
      <c r="BA78" s="23" t="s">
        <v>66</v>
      </c>
      <c r="BB78" s="9" t="s">
        <v>125</v>
      </c>
      <c r="BC78" s="23" t="s">
        <v>632</v>
      </c>
      <c r="BD78" s="9" t="s">
        <v>125</v>
      </c>
      <c r="BE78" s="23" t="s">
        <v>403</v>
      </c>
      <c r="BF78" s="9" t="s">
        <v>125</v>
      </c>
      <c r="BG78" s="23" t="s">
        <v>1097</v>
      </c>
    </row>
    <row r="79" spans="1:59" ht="240" x14ac:dyDescent="0.25">
      <c r="A79" s="2" t="s">
        <v>1398</v>
      </c>
      <c r="B79" s="2" t="s">
        <v>1165</v>
      </c>
      <c r="C79" s="2" t="s">
        <v>426</v>
      </c>
      <c r="D79" s="13">
        <v>2021</v>
      </c>
      <c r="E79" s="17" t="s">
        <v>115</v>
      </c>
      <c r="F79" s="13" t="s">
        <v>1067</v>
      </c>
      <c r="G79" s="13" t="s">
        <v>46</v>
      </c>
      <c r="H79" s="13" t="s">
        <v>270</v>
      </c>
      <c r="I79" s="13" t="s">
        <v>1005</v>
      </c>
      <c r="J79" s="17" t="s">
        <v>1166</v>
      </c>
      <c r="K79" s="14" t="s">
        <v>79</v>
      </c>
      <c r="L79" s="19" t="s">
        <v>1167</v>
      </c>
      <c r="M79" s="14">
        <v>73</v>
      </c>
      <c r="O79" s="15">
        <v>0.47</v>
      </c>
      <c r="P79" s="19" t="s">
        <v>1168</v>
      </c>
      <c r="Q79" s="10" t="s">
        <v>54</v>
      </c>
      <c r="R79" s="8" t="s">
        <v>1169</v>
      </c>
      <c r="S79" s="10" t="s">
        <v>23</v>
      </c>
      <c r="T79" s="10">
        <v>3</v>
      </c>
      <c r="U79" s="8" t="s">
        <v>1170</v>
      </c>
      <c r="V79" s="27" t="s">
        <v>1171</v>
      </c>
      <c r="W79" s="21">
        <v>32007</v>
      </c>
      <c r="X79" s="8" t="s">
        <v>27</v>
      </c>
      <c r="Y79" s="31" t="s">
        <v>27</v>
      </c>
      <c r="Z79" s="10" t="s">
        <v>27</v>
      </c>
      <c r="AA79" s="8" t="s">
        <v>1172</v>
      </c>
      <c r="AB79" s="10" t="s">
        <v>25</v>
      </c>
      <c r="AC79" s="10" t="s">
        <v>29</v>
      </c>
      <c r="AD79" s="36" t="s">
        <v>993</v>
      </c>
      <c r="AE79" s="36" t="s">
        <v>1173</v>
      </c>
      <c r="AF79" s="36" t="s">
        <v>1174</v>
      </c>
      <c r="AG79" s="36" t="s">
        <v>1175</v>
      </c>
      <c r="AH79" s="8" t="s">
        <v>1176</v>
      </c>
      <c r="AI79" s="10" t="s">
        <v>9</v>
      </c>
      <c r="AJ79" s="10" t="s">
        <v>16</v>
      </c>
      <c r="AK79" s="10" t="s">
        <v>84</v>
      </c>
      <c r="AL79" s="10" t="s">
        <v>503</v>
      </c>
      <c r="AM79" s="36" t="s">
        <v>503</v>
      </c>
      <c r="AN79" s="8" t="s">
        <v>1177</v>
      </c>
      <c r="AO79" s="10" t="s">
        <v>1178</v>
      </c>
      <c r="AP79" s="10">
        <v>3.9</v>
      </c>
      <c r="AQ79" s="8" t="s">
        <v>1179</v>
      </c>
      <c r="AR79" s="9" t="s">
        <v>127</v>
      </c>
      <c r="AS79" s="23" t="s">
        <v>66</v>
      </c>
      <c r="AT79" s="9" t="s">
        <v>17</v>
      </c>
      <c r="AU79" s="23" t="s">
        <v>66</v>
      </c>
      <c r="AV79" s="9" t="s">
        <v>17</v>
      </c>
      <c r="AW79" s="23" t="s">
        <v>66</v>
      </c>
      <c r="AX79" s="22" t="s">
        <v>85</v>
      </c>
      <c r="AY79" s="23" t="s">
        <v>66</v>
      </c>
      <c r="AZ79" s="22" t="s">
        <v>17</v>
      </c>
      <c r="BA79" s="23" t="s">
        <v>66</v>
      </c>
      <c r="BB79" s="9" t="s">
        <v>125</v>
      </c>
      <c r="BC79" s="23" t="s">
        <v>632</v>
      </c>
      <c r="BD79" s="9" t="s">
        <v>125</v>
      </c>
      <c r="BE79" s="23" t="s">
        <v>545</v>
      </c>
      <c r="BF79" s="9" t="s">
        <v>125</v>
      </c>
      <c r="BG79" s="23" t="s">
        <v>1097</v>
      </c>
    </row>
    <row r="80" spans="1:59" ht="165" x14ac:dyDescent="0.25">
      <c r="A80" s="2" t="s">
        <v>1396</v>
      </c>
      <c r="B80" s="2" t="s">
        <v>1131</v>
      </c>
      <c r="C80" s="2" t="s">
        <v>1132</v>
      </c>
      <c r="D80" s="13">
        <v>2021</v>
      </c>
      <c r="E80" s="17" t="s">
        <v>1133</v>
      </c>
      <c r="F80" s="13" t="s">
        <v>1067</v>
      </c>
      <c r="G80" s="13" t="s">
        <v>1134</v>
      </c>
      <c r="H80" s="13" t="s">
        <v>270</v>
      </c>
      <c r="I80" s="13" t="s">
        <v>1005</v>
      </c>
      <c r="J80" s="17" t="s">
        <v>1135</v>
      </c>
      <c r="K80" s="14" t="s">
        <v>79</v>
      </c>
      <c r="L80" s="19" t="s">
        <v>1136</v>
      </c>
      <c r="M80" s="14">
        <v>70</v>
      </c>
      <c r="O80" s="15">
        <v>0.48</v>
      </c>
      <c r="Q80" s="10" t="s">
        <v>456</v>
      </c>
      <c r="R80" s="8" t="s">
        <v>1137</v>
      </c>
      <c r="S80" s="10" t="s">
        <v>23</v>
      </c>
      <c r="T80" s="10">
        <v>2</v>
      </c>
      <c r="U80" s="8" t="s">
        <v>1138</v>
      </c>
      <c r="V80" s="27">
        <v>3048</v>
      </c>
      <c r="W80" s="10">
        <v>2752</v>
      </c>
      <c r="X80" s="8">
        <v>1783</v>
      </c>
      <c r="Y80" s="30">
        <v>0.9</v>
      </c>
      <c r="Z80" s="30">
        <v>0.65</v>
      </c>
      <c r="AA80" s="8" t="s">
        <v>1139</v>
      </c>
      <c r="AB80" s="10" t="s">
        <v>25</v>
      </c>
      <c r="AC80" s="10" t="s">
        <v>29</v>
      </c>
      <c r="AD80" s="36" t="s">
        <v>1140</v>
      </c>
      <c r="AE80" s="36" t="s">
        <v>1141</v>
      </c>
      <c r="AF80" s="36" t="s">
        <v>1142</v>
      </c>
      <c r="AG80" s="36" t="s">
        <v>1143</v>
      </c>
      <c r="AI80" s="10" t="s">
        <v>9</v>
      </c>
      <c r="AJ80" s="10" t="s">
        <v>16</v>
      </c>
      <c r="AK80" s="10" t="s">
        <v>338</v>
      </c>
      <c r="AL80" s="10" t="s">
        <v>1062</v>
      </c>
      <c r="AM80" s="36" t="s">
        <v>1144</v>
      </c>
      <c r="AN80" s="8" t="s">
        <v>1145</v>
      </c>
      <c r="AO80" s="10" t="s">
        <v>1146</v>
      </c>
      <c r="AP80" s="10" t="s">
        <v>86</v>
      </c>
      <c r="AQ80" s="8" t="s">
        <v>1147</v>
      </c>
      <c r="AR80" s="9" t="s">
        <v>127</v>
      </c>
      <c r="AS80" s="23" t="s">
        <v>66</v>
      </c>
      <c r="AT80" s="9" t="s">
        <v>211</v>
      </c>
      <c r="AU80" s="23" t="s">
        <v>66</v>
      </c>
      <c r="AV80" s="9" t="s">
        <v>17</v>
      </c>
      <c r="AW80" s="23" t="s">
        <v>66</v>
      </c>
      <c r="AX80" s="22" t="s">
        <v>1054</v>
      </c>
      <c r="AY80" s="23" t="s">
        <v>66</v>
      </c>
      <c r="AZ80" s="22" t="s">
        <v>17</v>
      </c>
      <c r="BA80" s="23" t="s">
        <v>66</v>
      </c>
      <c r="BB80" s="9" t="s">
        <v>125</v>
      </c>
      <c r="BC80" s="23" t="s">
        <v>632</v>
      </c>
      <c r="BD80" s="9" t="s">
        <v>125</v>
      </c>
      <c r="BE80" s="23" t="s">
        <v>545</v>
      </c>
      <c r="BF80" s="9" t="s">
        <v>16</v>
      </c>
      <c r="BG80" s="23" t="s">
        <v>16</v>
      </c>
    </row>
    <row r="81" spans="1:59" ht="270" x14ac:dyDescent="0.25">
      <c r="A81" s="2" t="s">
        <v>1397</v>
      </c>
      <c r="B81" s="2" t="s">
        <v>1148</v>
      </c>
      <c r="C81" s="2" t="s">
        <v>1149</v>
      </c>
      <c r="D81" s="13">
        <v>2021</v>
      </c>
      <c r="E81" s="17" t="s">
        <v>1150</v>
      </c>
      <c r="F81" s="13" t="s">
        <v>1067</v>
      </c>
      <c r="G81" s="13" t="s">
        <v>168</v>
      </c>
      <c r="H81" s="13" t="s">
        <v>48</v>
      </c>
      <c r="I81" s="13" t="s">
        <v>1005</v>
      </c>
      <c r="J81" s="17" t="s">
        <v>1151</v>
      </c>
      <c r="K81" s="14" t="s">
        <v>341</v>
      </c>
      <c r="L81" s="19" t="s">
        <v>1152</v>
      </c>
      <c r="M81" s="14">
        <v>62</v>
      </c>
      <c r="O81" s="15">
        <v>0.66</v>
      </c>
      <c r="Q81" s="10" t="s">
        <v>54</v>
      </c>
      <c r="R81" s="8" t="s">
        <v>1153</v>
      </c>
      <c r="S81" s="10" t="s">
        <v>23</v>
      </c>
      <c r="T81" s="10" t="s">
        <v>86</v>
      </c>
      <c r="U81" s="8" t="s">
        <v>86</v>
      </c>
      <c r="V81" s="27">
        <v>690</v>
      </c>
      <c r="W81" s="10">
        <v>681</v>
      </c>
      <c r="X81" s="27" t="s">
        <v>1154</v>
      </c>
      <c r="Y81" s="31">
        <v>0.99</v>
      </c>
      <c r="Z81" s="10" t="s">
        <v>1154</v>
      </c>
      <c r="AA81" s="8" t="s">
        <v>1155</v>
      </c>
      <c r="AB81" s="10" t="s">
        <v>25</v>
      </c>
      <c r="AC81" s="10" t="s">
        <v>1156</v>
      </c>
      <c r="AD81" s="36" t="s">
        <v>1157</v>
      </c>
      <c r="AE81" s="36" t="s">
        <v>1158</v>
      </c>
      <c r="AF81" s="36" t="s">
        <v>1159</v>
      </c>
      <c r="AG81" s="36" t="s">
        <v>1158</v>
      </c>
      <c r="AH81" s="8" t="s">
        <v>1160</v>
      </c>
      <c r="AI81" s="10" t="s">
        <v>9</v>
      </c>
      <c r="AJ81" s="10" t="s">
        <v>16</v>
      </c>
      <c r="AK81" s="10" t="s">
        <v>84</v>
      </c>
      <c r="AL81" s="10" t="s">
        <v>503</v>
      </c>
      <c r="AM81" s="36" t="s">
        <v>503</v>
      </c>
      <c r="AN81" s="8" t="s">
        <v>1161</v>
      </c>
      <c r="AO81" s="10" t="s">
        <v>1162</v>
      </c>
      <c r="AP81" s="10">
        <v>6.2</v>
      </c>
      <c r="AQ81" s="8" t="s">
        <v>1163</v>
      </c>
      <c r="AR81" s="9" t="s">
        <v>110</v>
      </c>
      <c r="AS81" s="23" t="s">
        <v>1164</v>
      </c>
      <c r="AT81" s="9" t="s">
        <v>17</v>
      </c>
      <c r="AU81" s="23" t="s">
        <v>66</v>
      </c>
      <c r="AV81" s="9" t="s">
        <v>17</v>
      </c>
      <c r="AW81" s="23" t="s">
        <v>66</v>
      </c>
      <c r="AX81" s="22" t="s">
        <v>85</v>
      </c>
      <c r="AY81" s="23" t="s">
        <v>66</v>
      </c>
      <c r="AZ81" s="22" t="s">
        <v>17</v>
      </c>
      <c r="BA81" s="23" t="s">
        <v>66</v>
      </c>
      <c r="BB81" s="9" t="s">
        <v>125</v>
      </c>
      <c r="BC81" s="23" t="s">
        <v>632</v>
      </c>
      <c r="BD81" s="9" t="s">
        <v>125</v>
      </c>
      <c r="BE81" s="23" t="s">
        <v>69</v>
      </c>
      <c r="BF81" s="9" t="s">
        <v>125</v>
      </c>
      <c r="BG81" s="23" t="s">
        <v>1097</v>
      </c>
    </row>
  </sheetData>
  <autoFilter ref="A1:BG81">
    <sortState ref="A2:BO81">
      <sortCondition ref="D1:D66"/>
    </sortState>
  </autoFilter>
  <sortState ref="B2:E34">
    <sortCondition ref="B1"/>
  </sortState>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London School of Hygiene &amp; Tropical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encdfcle</dc:creator>
  <cp:lastModifiedBy>Faye Cleary</cp:lastModifiedBy>
  <cp:lastPrinted>2018-03-22T21:47:46Z</cp:lastPrinted>
  <dcterms:created xsi:type="dcterms:W3CDTF">2018-03-13T16:42:46Z</dcterms:created>
  <dcterms:modified xsi:type="dcterms:W3CDTF">2021-09-23T14:26:12Z</dcterms:modified>
</cp:coreProperties>
</file>